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0.xml" ContentType="application/vnd.openxmlformats-officedocument.drawing+xml"/>
  <Override PartName="/xl/drawings/drawing19.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drawings/drawing8.xml" ContentType="application/vnd.openxmlformats-officedocument.drawing+xml"/>
  <Override PartName="/xl/worksheets/sheet29.xml" ContentType="application/vnd.openxmlformats-officedocument.spreadsheetml.worksheet+xml"/>
  <Override PartName="/xl/drawings/drawing7.xml" ContentType="application/vnd.openxmlformats-officedocument.drawing+xml"/>
  <Override PartName="/xl/worksheets/sheet30.xml" ContentType="application/vnd.openxmlformats-officedocument.spreadsheetml.worksheet+xml"/>
  <Override PartName="/xl/drawings/drawing6.xml" ContentType="application/vnd.openxmlformats-officedocument.drawing+xml"/>
  <Override PartName="/xl/worksheets/sheet28.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worksheets/sheet26.xml" ContentType="application/vnd.openxmlformats-officedocument.spreadsheetml.worksheet+xml"/>
  <Override PartName="/xl/drawings/drawing10.xml" ContentType="application/vnd.openxmlformats-officedocument.drawing+xml"/>
  <Override PartName="/xl/worksheets/sheet27.xml" ContentType="application/vnd.openxmlformats-officedocument.spreadsheetml.worksheet+xml"/>
  <Override PartName="/xl/theme/theme1.xml" ContentType="application/vnd.openxmlformats-officedocument.theme+xml"/>
  <Override PartName="/xl/drawings/drawing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sharedStrings.xml" ContentType="application/vnd.openxmlformats-officedocument.spreadsheetml.sharedStrings+xml"/>
  <Override PartName="/xl/worksheets/sheet25.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14.xml" ContentType="application/vnd.openxmlformats-officedocument.drawing+xml"/>
  <Override PartName="/xl/worksheets/sheet9.xml" ContentType="application/vnd.openxmlformats-officedocument.spreadsheetml.worksheet+xml"/>
  <Override PartName="/xl/drawings/drawing15.xml" ContentType="application/vnd.openxmlformats-officedocument.drawing+xml"/>
  <Override PartName="/xl/worksheets/sheet8.xml" ContentType="application/vnd.openxmlformats-officedocument.spreadsheetml.worksheet+xml"/>
  <Override PartName="/xl/drawings/drawing17.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6.xml" ContentType="application/vnd.openxmlformats-officedocument.drawing+xml"/>
  <Override PartName="/xl/worksheets/sheet7.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drawings/drawing12.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drawings/drawing13.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20" windowWidth="15600" windowHeight="7035"/>
  </bookViews>
  <sheets>
    <sheet name="Sheet1" sheetId="1" r:id="rId1"/>
    <sheet name="First " sheetId="2" r:id="rId2"/>
    <sheet name="Preface " sheetId="3" r:id="rId3"/>
    <sheet name="Index" sheetId="4" r:id="rId4"/>
    <sheet name="Introduction" sheetId="5" r:id="rId5"/>
    <sheet name="Data " sheetId="6" r:id="rId6"/>
    <sheet name="Concepts  " sheetId="48" r:id="rId7"/>
    <sheet name="CH1" sheetId="8" r:id="rId8"/>
    <sheet name="1" sheetId="31" r:id="rId9"/>
    <sheet name="CH2" sheetId="10" r:id="rId10"/>
    <sheet name="2 " sheetId="32" r:id="rId11"/>
    <sheet name="3 " sheetId="38" r:id="rId12"/>
    <sheet name="4 " sheetId="39" r:id="rId13"/>
    <sheet name="5 " sheetId="35" r:id="rId14"/>
    <sheet name="6" sheetId="36" r:id="rId15"/>
    <sheet name="CH3" sheetId="16" r:id="rId16"/>
    <sheet name="7" sheetId="17" r:id="rId17"/>
    <sheet name="8" sheetId="18" r:id="rId18"/>
    <sheet name="9" sheetId="19" r:id="rId19"/>
    <sheet name="10" sheetId="20" r:id="rId20"/>
    <sheet name="11 " sheetId="45" r:id="rId21"/>
    <sheet name="CH4" sheetId="22" r:id="rId22"/>
    <sheet name="12" sheetId="23" r:id="rId23"/>
    <sheet name="13" sheetId="24" r:id="rId24"/>
    <sheet name="14" sheetId="25" r:id="rId25"/>
    <sheet name="15" sheetId="26" r:id="rId26"/>
    <sheet name="16" sheetId="27" r:id="rId27"/>
    <sheet name="17" sheetId="28" r:id="rId28"/>
    <sheet name="18 " sheetId="44" r:id="rId29"/>
    <sheet name="Sheet2" sheetId="49" r:id="rId30"/>
  </sheets>
  <definedNames>
    <definedName name="_xlnm._FilterDatabase" localSheetId="19" hidden="1">'10'!$A$1:$A$19</definedName>
    <definedName name="_xlnm._FilterDatabase" localSheetId="22" hidden="1">'12'!$A$1:$A$18</definedName>
    <definedName name="_xlnm._FilterDatabase" localSheetId="23" hidden="1">'13'!$A$1:$A$19</definedName>
    <definedName name="_xlnm._FilterDatabase" localSheetId="25" hidden="1">'15'!$A$1:$A$15</definedName>
    <definedName name="_xlnm._FilterDatabase" localSheetId="26" hidden="1">'16'!$A$2:$A$15</definedName>
    <definedName name="_xlnm._FilterDatabase" localSheetId="27" hidden="1">'17'!$A$1:$A$17</definedName>
    <definedName name="_xlnm._FilterDatabase" localSheetId="10" hidden="1">'2 '!$A$1:$A$10</definedName>
    <definedName name="_xlnm._FilterDatabase" localSheetId="11" hidden="1">'3 '!$A$1:$A$28</definedName>
    <definedName name="_xlnm._FilterDatabase" localSheetId="12" hidden="1">'4 '!$A$1:$A$20</definedName>
    <definedName name="_xlnm._FilterDatabase" localSheetId="13" hidden="1">'5 '!$A$1:$A$23</definedName>
    <definedName name="_xlnm._FilterDatabase" localSheetId="16" hidden="1">'7'!$A$1:$A$87</definedName>
    <definedName name="_xlnm._FilterDatabase" localSheetId="17" hidden="1">'8'!$A$1:$A$15</definedName>
    <definedName name="_xlnm._FilterDatabase" localSheetId="18" hidden="1">'9'!$A$1:$A$15</definedName>
    <definedName name="_xlnm.Print_Area" localSheetId="8">'1'!$B$1:$K$102</definedName>
    <definedName name="_xlnm.Print_Area" localSheetId="19">'10'!$A$1:$M$101</definedName>
    <definedName name="_xlnm.Print_Area" localSheetId="20">'11 '!$A$1:$K$102</definedName>
    <definedName name="_xlnm.Print_Area" localSheetId="22">'12'!$A$1:$M$102</definedName>
    <definedName name="_xlnm.Print_Area" localSheetId="23">'13'!$A$1:$J$102</definedName>
    <definedName name="_xlnm.Print_Area" localSheetId="25">'15'!$A$1:$M$99</definedName>
    <definedName name="_xlnm.Print_Area" localSheetId="26">'16'!$A$1:$N$99</definedName>
    <definedName name="_xlnm.Print_Area" localSheetId="27">'17'!$A$1:$M$101</definedName>
    <definedName name="_xlnm.Print_Area" localSheetId="28">'18 '!$A$1:$K$102</definedName>
    <definedName name="_xlnm.Print_Area" localSheetId="10">'2 '!$A$1:$J$44</definedName>
    <definedName name="_xlnm.Print_Area" localSheetId="11">'3 '!$A$1:$M$41</definedName>
    <definedName name="_xlnm.Print_Area" localSheetId="12">'4 '!$A$1:$N$41</definedName>
    <definedName name="_xlnm.Print_Area" localSheetId="13">'5 '!$A$1:$M$44</definedName>
    <definedName name="_xlnm.Print_Area" localSheetId="16">'7'!$A$1:$J$101</definedName>
    <definedName name="_xlnm.Print_Area" localSheetId="17">'8'!$A$1:$M$98</definedName>
    <definedName name="_xlnm.Print_Area" localSheetId="18">'9'!$A$1:$N$98</definedName>
    <definedName name="_xlnm.Print_Area" localSheetId="7">'CH1'!$A$1:$A$22</definedName>
    <definedName name="_xlnm.Print_Area" localSheetId="9">'CH2'!$A$1:$A$39</definedName>
    <definedName name="_xlnm.Print_Area" localSheetId="15">'CH3'!$A$1:$A$46</definedName>
    <definedName name="_xlnm.Print_Area" localSheetId="21">'CH4'!$A$1:$A$34</definedName>
    <definedName name="_xlnm.Print_Area" localSheetId="6">'Concepts  '!$A$1:$E$83</definedName>
    <definedName name="_xlnm.Print_Area" localSheetId="5">'Data '!$A$1:$E$9</definedName>
    <definedName name="_xlnm.Print_Area" localSheetId="1">'First '!$A$1:$D$41</definedName>
    <definedName name="_xlnm.Print_Area" localSheetId="3">Index!$A$1:$E$31</definedName>
    <definedName name="_xlnm.Print_Area" localSheetId="4">Introduction!$A$1:$E$17</definedName>
    <definedName name="_xlnm.Print_Area" localSheetId="2">'Preface '!$A$1:$E$14</definedName>
    <definedName name="_xlnm.Print_Area" localSheetId="0">Sheet1!$A$1:$M$54</definedName>
    <definedName name="_xlnm.Print_Titles" localSheetId="8">'1'!$1:$10</definedName>
    <definedName name="_xlnm.Print_Titles" localSheetId="19">'10'!$1:$10</definedName>
    <definedName name="_xlnm.Print_Titles" localSheetId="20">'11 '!$1:$10</definedName>
    <definedName name="_xlnm.Print_Titles" localSheetId="22">'12'!$2:$10</definedName>
    <definedName name="_xlnm.Print_Titles" localSheetId="23">'13'!$1:$10</definedName>
    <definedName name="_xlnm.Print_Titles" localSheetId="25">'15'!$1:$7</definedName>
    <definedName name="_xlnm.Print_Titles" localSheetId="26">'16'!$1:$7</definedName>
    <definedName name="_xlnm.Print_Titles" localSheetId="27">'17'!$1:$9</definedName>
    <definedName name="_xlnm.Print_Titles" localSheetId="28">'18 '!$1:$10</definedName>
    <definedName name="_xlnm.Print_Titles" localSheetId="10">'2 '!$1:$10</definedName>
    <definedName name="_xlnm.Print_Titles" localSheetId="11">'3 '!$1:$7</definedName>
    <definedName name="_xlnm.Print_Titles" localSheetId="12">'4 '!$1:$7</definedName>
    <definedName name="_xlnm.Print_Titles" localSheetId="13">'5 '!$1:$10</definedName>
    <definedName name="_xlnm.Print_Titles" localSheetId="14">'6'!$1:$10</definedName>
    <definedName name="_xlnm.Print_Titles" localSheetId="16">'7'!$1:$10</definedName>
    <definedName name="_xlnm.Print_Titles" localSheetId="17">'8'!$2:$7</definedName>
    <definedName name="_xlnm.Print_Titles" localSheetId="18">'9'!$1:$7</definedName>
    <definedName name="_xlnm.Print_Titles" localSheetId="6">'Concepts  '!$1:$1</definedName>
    <definedName name="_xlnm.Print_Titles" localSheetId="5">'Data '!$1:$1</definedName>
    <definedName name="_xlnm.Print_Titles" localSheetId="3">Index!$1:$4</definedName>
    <definedName name="_xlnm.Print_Titles" localSheetId="4">Introduction!$1:$1</definedName>
  </definedNames>
  <calcPr calcId="145621"/>
</workbook>
</file>

<file path=xl/calcChain.xml><?xml version="1.0" encoding="utf-8"?>
<calcChain xmlns="http://schemas.openxmlformats.org/spreadsheetml/2006/main">
  <c r="E10" i="28" l="1"/>
  <c r="C10" i="28" s="1"/>
  <c r="I11" i="28"/>
  <c r="I10" i="28"/>
  <c r="I101" i="20"/>
  <c r="F12" i="20"/>
  <c r="F11" i="20"/>
  <c r="F101" i="28"/>
  <c r="I101" i="28"/>
  <c r="E101" i="28" s="1"/>
  <c r="C101" i="28" s="1"/>
  <c r="F47" i="28"/>
  <c r="I47" i="28"/>
  <c r="E47" i="28" s="1"/>
  <c r="C47" i="28" s="1"/>
  <c r="F16" i="28"/>
  <c r="I16" i="28"/>
  <c r="E16" i="28" s="1"/>
  <c r="C16" i="28" s="1"/>
  <c r="F11" i="28"/>
  <c r="E11" i="28" s="1"/>
  <c r="C11" i="28" s="1"/>
  <c r="F10" i="28"/>
  <c r="E101" i="20" l="1"/>
  <c r="C101" i="20" s="1"/>
  <c r="F101" i="20"/>
  <c r="F17" i="20"/>
  <c r="I17" i="20"/>
  <c r="F48" i="20"/>
  <c r="I48" i="20"/>
  <c r="I11" i="20"/>
  <c r="E11" i="20" s="1"/>
  <c r="C11" i="20" s="1"/>
  <c r="I12" i="20"/>
  <c r="E12" i="20" s="1"/>
  <c r="C12" i="20" s="1"/>
  <c r="C8" i="18"/>
  <c r="D8" i="18"/>
  <c r="F8" i="18"/>
  <c r="I8" i="18"/>
  <c r="J8" i="18"/>
  <c r="K8" i="18"/>
  <c r="C13" i="24" l="1"/>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3" i="24"/>
  <c r="C100" i="28" l="1"/>
  <c r="C94" i="28"/>
  <c r="C90" i="28"/>
  <c r="C96" i="28"/>
  <c r="F99" i="28"/>
  <c r="F97" i="28"/>
  <c r="F95" i="28"/>
  <c r="F93" i="28"/>
  <c r="F91" i="28"/>
  <c r="C89" i="28"/>
  <c r="I99" i="28"/>
  <c r="I97" i="28"/>
  <c r="E97" i="28" s="1"/>
  <c r="C97" i="28" s="1"/>
  <c r="I95" i="28"/>
  <c r="I93" i="28"/>
  <c r="I91" i="28"/>
  <c r="I89" i="28"/>
  <c r="E91" i="28" l="1"/>
  <c r="C91" i="28" s="1"/>
  <c r="E93" i="28"/>
  <c r="C93" i="28" s="1"/>
  <c r="E99" i="28"/>
  <c r="C99" i="28" s="1"/>
  <c r="E95" i="28"/>
  <c r="C95" i="28" s="1"/>
  <c r="I42" i="35"/>
  <c r="I44" i="35"/>
  <c r="F44" i="35"/>
  <c r="I43" i="35"/>
  <c r="F43" i="35"/>
  <c r="F42" i="35"/>
  <c r="I41" i="35"/>
  <c r="F41" i="35"/>
  <c r="I40" i="35"/>
  <c r="F40" i="35"/>
  <c r="I39" i="35"/>
  <c r="F39" i="35"/>
  <c r="I38" i="35"/>
  <c r="F38" i="35"/>
  <c r="I37" i="35"/>
  <c r="F37" i="35"/>
  <c r="I36" i="35"/>
  <c r="F36" i="35"/>
  <c r="I35" i="35"/>
  <c r="F35" i="35"/>
  <c r="I34" i="35"/>
  <c r="F34" i="35"/>
  <c r="I33" i="35"/>
  <c r="F33" i="35"/>
  <c r="I32" i="35"/>
  <c r="F32" i="35"/>
  <c r="I31" i="35"/>
  <c r="F31" i="35"/>
  <c r="I30" i="35"/>
  <c r="F30" i="35"/>
  <c r="I29" i="35"/>
  <c r="F29" i="35"/>
  <c r="I28" i="35"/>
  <c r="F28" i="35"/>
  <c r="I27" i="35"/>
  <c r="F27" i="35"/>
  <c r="I26" i="35"/>
  <c r="F26" i="35"/>
  <c r="I25" i="35"/>
  <c r="F25" i="35"/>
  <c r="I24" i="35"/>
  <c r="F24" i="35"/>
  <c r="I23" i="35"/>
  <c r="F23" i="35"/>
  <c r="I22" i="35"/>
  <c r="F22" i="35"/>
  <c r="I21" i="35"/>
  <c r="F21" i="35"/>
  <c r="I20" i="35"/>
  <c r="F20" i="35"/>
  <c r="I19" i="35"/>
  <c r="F19" i="35"/>
  <c r="I18" i="35"/>
  <c r="F18" i="35"/>
  <c r="I17" i="35"/>
  <c r="I15" i="35"/>
  <c r="F15" i="35"/>
  <c r="I14" i="35"/>
  <c r="F14" i="35"/>
  <c r="I13" i="35"/>
  <c r="F13" i="35"/>
  <c r="I12" i="35"/>
  <c r="F12" i="35"/>
  <c r="I11" i="35"/>
  <c r="E15" i="35" l="1"/>
  <c r="E12" i="35"/>
  <c r="C12" i="35" s="1"/>
  <c r="E21" i="35"/>
  <c r="C21" i="35" s="1"/>
  <c r="E25" i="35"/>
  <c r="C25" i="35" s="1"/>
  <c r="E24" i="35"/>
  <c r="C24" i="35" s="1"/>
  <c r="E28" i="35"/>
  <c r="C28" i="35" s="1"/>
  <c r="E32" i="35"/>
  <c r="C32" i="35" s="1"/>
  <c r="E38" i="35"/>
  <c r="C38" i="35" s="1"/>
  <c r="E31" i="35"/>
  <c r="C31" i="35" s="1"/>
  <c r="E44" i="35"/>
  <c r="C44" i="35" s="1"/>
  <c r="E20" i="35"/>
  <c r="C20" i="35" s="1"/>
  <c r="E18" i="35"/>
  <c r="C18" i="35" s="1"/>
  <c r="E22" i="35"/>
  <c r="C22" i="35" s="1"/>
  <c r="E26" i="35"/>
  <c r="C26" i="35" s="1"/>
  <c r="E29" i="35"/>
  <c r="C29" i="35" s="1"/>
  <c r="E33" i="35"/>
  <c r="C33" i="35" s="1"/>
  <c r="E13" i="35"/>
  <c r="C13" i="35" s="1"/>
  <c r="E36" i="35"/>
  <c r="C36" i="35" s="1"/>
  <c r="E40" i="35"/>
  <c r="C40" i="35" s="1"/>
  <c r="E43" i="35"/>
  <c r="C43" i="35" s="1"/>
  <c r="E19" i="35"/>
  <c r="C19" i="35" s="1"/>
  <c r="E23" i="35"/>
  <c r="C23" i="35" s="1"/>
  <c r="E27" i="35"/>
  <c r="C27" i="35" s="1"/>
  <c r="E30" i="35"/>
  <c r="C30" i="35" s="1"/>
  <c r="E34" i="35"/>
  <c r="C34" i="35" s="1"/>
  <c r="F17" i="35"/>
  <c r="E17" i="35" s="1"/>
  <c r="C17" i="35" s="1"/>
  <c r="F11" i="35"/>
  <c r="E11" i="35" s="1"/>
  <c r="C11" i="35" s="1"/>
  <c r="E35" i="35"/>
  <c r="C35" i="35" s="1"/>
  <c r="E39" i="35"/>
  <c r="C39" i="35" s="1"/>
  <c r="F16" i="35"/>
  <c r="E42" i="35"/>
  <c r="C42" i="35" s="1"/>
  <c r="I16" i="35"/>
  <c r="E14" i="35"/>
  <c r="C14" i="35" s="1"/>
  <c r="E37" i="35"/>
  <c r="C37" i="35" s="1"/>
  <c r="E41" i="35"/>
  <c r="C41" i="35" s="1"/>
  <c r="C15" i="35"/>
  <c r="E16" i="35" l="1"/>
  <c r="C16" i="35" s="1"/>
  <c r="F78" i="28" l="1"/>
  <c r="I78" i="28"/>
  <c r="F68" i="28"/>
  <c r="F50" i="28"/>
  <c r="F41" i="28"/>
  <c r="F38" i="28"/>
  <c r="F12" i="28"/>
  <c r="F13" i="28"/>
  <c r="F17" i="28"/>
  <c r="F18" i="28"/>
  <c r="F19" i="28"/>
  <c r="F20" i="28"/>
  <c r="F21" i="28"/>
  <c r="F22" i="28"/>
  <c r="F23" i="28"/>
  <c r="F25" i="28"/>
  <c r="F26" i="28"/>
  <c r="F28" i="28"/>
  <c r="F29" i="28"/>
  <c r="F31" i="28"/>
  <c r="F32" i="28"/>
  <c r="F33" i="28"/>
  <c r="F34" i="28"/>
  <c r="F35" i="28"/>
  <c r="F36" i="28"/>
  <c r="F37" i="28"/>
  <c r="F39" i="28"/>
  <c r="F40" i="28"/>
  <c r="F42" i="28"/>
  <c r="F43" i="28"/>
  <c r="F44" i="28"/>
  <c r="F45" i="28"/>
  <c r="F46" i="28"/>
  <c r="F48" i="28"/>
  <c r="F49" i="28"/>
  <c r="F51" i="28"/>
  <c r="F52" i="28"/>
  <c r="F53" i="28"/>
  <c r="F54" i="28"/>
  <c r="F56" i="28"/>
  <c r="F57" i="28"/>
  <c r="F58" i="28"/>
  <c r="F59" i="28"/>
  <c r="F60" i="28"/>
  <c r="F61" i="28"/>
  <c r="F62" i="28"/>
  <c r="F64" i="28"/>
  <c r="F65" i="28"/>
  <c r="F66" i="28"/>
  <c r="F67" i="28"/>
  <c r="F69" i="28"/>
  <c r="F70" i="28"/>
  <c r="F72" i="28"/>
  <c r="F73" i="28"/>
  <c r="F74" i="28"/>
  <c r="F75" i="28"/>
  <c r="F76" i="28"/>
  <c r="F77" i="28"/>
  <c r="F79" i="28"/>
  <c r="F80" i="28"/>
  <c r="F81" i="28"/>
  <c r="F82" i="28"/>
  <c r="F83" i="28"/>
  <c r="F84" i="28"/>
  <c r="F85" i="28"/>
  <c r="F86" i="28"/>
  <c r="F87" i="28"/>
  <c r="F30" i="28"/>
  <c r="F24" i="28"/>
  <c r="I24" i="28"/>
  <c r="I12" i="28"/>
  <c r="I13" i="28"/>
  <c r="I17" i="28"/>
  <c r="I18" i="28"/>
  <c r="I19" i="28"/>
  <c r="I20" i="28"/>
  <c r="I21" i="28"/>
  <c r="I22" i="28"/>
  <c r="I23" i="28"/>
  <c r="I25" i="28"/>
  <c r="I26" i="28"/>
  <c r="I28" i="28"/>
  <c r="I29" i="28"/>
  <c r="I31" i="28"/>
  <c r="I32" i="28"/>
  <c r="I33" i="28"/>
  <c r="I34" i="28"/>
  <c r="I35" i="28"/>
  <c r="I36" i="28"/>
  <c r="I37" i="28"/>
  <c r="I39" i="28"/>
  <c r="I40" i="28"/>
  <c r="I42" i="28"/>
  <c r="I43" i="28"/>
  <c r="I44" i="28"/>
  <c r="I45" i="28"/>
  <c r="I46" i="28"/>
  <c r="I48" i="28"/>
  <c r="I49" i="28"/>
  <c r="I51" i="28"/>
  <c r="I52" i="28"/>
  <c r="I53" i="28"/>
  <c r="I54" i="28"/>
  <c r="I56" i="28"/>
  <c r="I57" i="28"/>
  <c r="I58" i="28"/>
  <c r="I59" i="28"/>
  <c r="I60" i="28"/>
  <c r="I61" i="28"/>
  <c r="I62" i="28"/>
  <c r="I64" i="28"/>
  <c r="I65" i="28"/>
  <c r="I66" i="28"/>
  <c r="I67" i="28"/>
  <c r="I69" i="28"/>
  <c r="I70" i="28"/>
  <c r="I72" i="28"/>
  <c r="I73" i="28"/>
  <c r="I74" i="28"/>
  <c r="I75" i="28"/>
  <c r="I76" i="28"/>
  <c r="I77" i="28"/>
  <c r="I79" i="28"/>
  <c r="I80" i="28"/>
  <c r="I81" i="28"/>
  <c r="I82" i="28"/>
  <c r="I83" i="28"/>
  <c r="I84" i="28"/>
  <c r="I85" i="28"/>
  <c r="I86" i="28"/>
  <c r="I87" i="28"/>
  <c r="E21" i="28" l="1"/>
  <c r="C21" i="28" s="1"/>
  <c r="E82" i="28"/>
  <c r="C82" i="28" s="1"/>
  <c r="E33" i="28"/>
  <c r="C33" i="28" s="1"/>
  <c r="E79" i="28"/>
  <c r="C79" i="28" s="1"/>
  <c r="E70" i="28"/>
  <c r="C70" i="28" s="1"/>
  <c r="E12" i="28"/>
  <c r="C12" i="28" s="1"/>
  <c r="E87" i="28"/>
  <c r="C87" i="28" s="1"/>
  <c r="E74" i="28"/>
  <c r="C74" i="28" s="1"/>
  <c r="E61" i="28"/>
  <c r="C61" i="28" s="1"/>
  <c r="E32" i="28"/>
  <c r="C32" i="28" s="1"/>
  <c r="E20" i="28"/>
  <c r="C20" i="28" s="1"/>
  <c r="E39" i="28"/>
  <c r="C39" i="28" s="1"/>
  <c r="E19" i="28"/>
  <c r="C19" i="28" s="1"/>
  <c r="F15" i="28"/>
  <c r="F27" i="28"/>
  <c r="E58" i="28"/>
  <c r="C58" i="28" s="1"/>
  <c r="E37" i="28"/>
  <c r="C37" i="28" s="1"/>
  <c r="E28" i="28"/>
  <c r="C28" i="28" s="1"/>
  <c r="E64" i="28"/>
  <c r="C64" i="28" s="1"/>
  <c r="E46" i="28"/>
  <c r="C46" i="28" s="1"/>
  <c r="E57" i="28"/>
  <c r="C57" i="28" s="1"/>
  <c r="E62" i="28"/>
  <c r="C62" i="28" s="1"/>
  <c r="E56" i="28"/>
  <c r="C56" i="28" s="1"/>
  <c r="I27" i="28"/>
  <c r="E13" i="28"/>
  <c r="C13" i="28" s="1"/>
  <c r="E86" i="28"/>
  <c r="C86" i="28" s="1"/>
  <c r="E78" i="28"/>
  <c r="C78" i="28" s="1"/>
  <c r="E67" i="28"/>
  <c r="C67" i="28" s="1"/>
  <c r="E40" i="28"/>
  <c r="C40" i="28" s="1"/>
  <c r="E31" i="28"/>
  <c r="C31" i="28" s="1"/>
  <c r="E81" i="28"/>
  <c r="C81" i="28" s="1"/>
  <c r="E73" i="28"/>
  <c r="C73" i="28" s="1"/>
  <c r="E35" i="28"/>
  <c r="C35" i="28" s="1"/>
  <c r="E25" i="28"/>
  <c r="C25" i="28" s="1"/>
  <c r="E17" i="28"/>
  <c r="C17" i="28" s="1"/>
  <c r="E80" i="28"/>
  <c r="C80" i="28" s="1"/>
  <c r="E72" i="28"/>
  <c r="C72" i="28" s="1"/>
  <c r="E54" i="28"/>
  <c r="C54" i="28" s="1"/>
  <c r="E34" i="28"/>
  <c r="C34" i="28" s="1"/>
  <c r="E23" i="28"/>
  <c r="C23" i="28" s="1"/>
  <c r="E36" i="28"/>
  <c r="C36" i="28" s="1"/>
  <c r="E26" i="28"/>
  <c r="C26" i="28" s="1"/>
  <c r="I38" i="28"/>
  <c r="E38" i="28" s="1"/>
  <c r="C38" i="28" s="1"/>
  <c r="I55" i="28"/>
  <c r="I63" i="28"/>
  <c r="I71" i="28"/>
  <c r="E53" i="28"/>
  <c r="C53" i="28" s="1"/>
  <c r="E52" i="28"/>
  <c r="C52" i="28" s="1"/>
  <c r="E42" i="28"/>
  <c r="C42" i="28" s="1"/>
  <c r="I30" i="28"/>
  <c r="E30" i="28" s="1"/>
  <c r="C30" i="28" s="1"/>
  <c r="I41" i="28"/>
  <c r="E41" i="28" s="1"/>
  <c r="C41" i="28" s="1"/>
  <c r="I50" i="28"/>
  <c r="E50" i="28" s="1"/>
  <c r="C50" i="28" s="1"/>
  <c r="I68" i="28"/>
  <c r="E68" i="28" s="1"/>
  <c r="C68" i="28" s="1"/>
  <c r="E43" i="28"/>
  <c r="C43" i="28" s="1"/>
  <c r="E85" i="28"/>
  <c r="C85" i="28" s="1"/>
  <c r="E77" i="28"/>
  <c r="C77" i="28" s="1"/>
  <c r="E60" i="28"/>
  <c r="C60" i="28" s="1"/>
  <c r="E51" i="28"/>
  <c r="C51" i="28" s="1"/>
  <c r="E84" i="28"/>
  <c r="C84" i="28" s="1"/>
  <c r="E76" i="28"/>
  <c r="C76" i="28" s="1"/>
  <c r="E66" i="28"/>
  <c r="C66" i="28" s="1"/>
  <c r="E49" i="28"/>
  <c r="C49" i="28" s="1"/>
  <c r="E29" i="28"/>
  <c r="C29" i="28" s="1"/>
  <c r="E44" i="28"/>
  <c r="C44" i="28" s="1"/>
  <c r="E83" i="28"/>
  <c r="C83" i="28" s="1"/>
  <c r="E75" i="28"/>
  <c r="C75" i="28" s="1"/>
  <c r="I15" i="28"/>
  <c r="E69" i="28"/>
  <c r="C69" i="28" s="1"/>
  <c r="E65" i="28"/>
  <c r="C65" i="28" s="1"/>
  <c r="E59" i="28"/>
  <c r="C59" i="28" s="1"/>
  <c r="E22" i="28"/>
  <c r="C22" i="28" s="1"/>
  <c r="E18" i="28"/>
  <c r="C18" i="28" s="1"/>
  <c r="E48" i="28"/>
  <c r="C48" i="28" s="1"/>
  <c r="E45" i="28"/>
  <c r="C45" i="28" s="1"/>
  <c r="E24" i="28"/>
  <c r="C24" i="28" s="1"/>
  <c r="F71" i="28"/>
  <c r="F63" i="28"/>
  <c r="F55" i="28"/>
  <c r="C12" i="24"/>
  <c r="F12" i="24"/>
  <c r="E27" i="28" l="1"/>
  <c r="C27" i="28" s="1"/>
  <c r="E15" i="28"/>
  <c r="C15" i="28" s="1"/>
  <c r="E55" i="28"/>
  <c r="C55" i="28" s="1"/>
  <c r="E63" i="28"/>
  <c r="C63" i="28" s="1"/>
  <c r="E71" i="28"/>
  <c r="C71" i="28" s="1"/>
  <c r="C11" i="24"/>
  <c r="I14" i="28"/>
  <c r="F14" i="28"/>
  <c r="F11" i="24"/>
  <c r="K10" i="8"/>
  <c r="J10" i="8"/>
  <c r="I10" i="8"/>
  <c r="H10" i="8"/>
  <c r="G10" i="8"/>
  <c r="F10" i="8"/>
  <c r="E10" i="8"/>
  <c r="D10" i="8"/>
  <c r="C10" i="8"/>
  <c r="K8" i="8"/>
  <c r="J8" i="8"/>
  <c r="I8" i="8"/>
  <c r="H8" i="8"/>
  <c r="H49" i="8" s="1"/>
  <c r="G8" i="8"/>
  <c r="G49" i="8" s="1"/>
  <c r="F8" i="8"/>
  <c r="F49" i="8" s="1"/>
  <c r="E8" i="8"/>
  <c r="E49" i="8" s="1"/>
  <c r="D8" i="8"/>
  <c r="D49" i="8" s="1"/>
  <c r="C8" i="8"/>
  <c r="C49" i="8" s="1"/>
  <c r="K42" i="6"/>
  <c r="J42" i="6"/>
  <c r="I42" i="6"/>
  <c r="H42" i="6"/>
  <c r="G42" i="6"/>
  <c r="F42" i="6"/>
  <c r="E42" i="6"/>
  <c r="D42" i="6"/>
  <c r="C42" i="6"/>
  <c r="K40" i="6"/>
  <c r="J40" i="6"/>
  <c r="I40" i="6"/>
  <c r="H40" i="6"/>
  <c r="H81" i="6" s="1"/>
  <c r="G40" i="6"/>
  <c r="G81" i="6" s="1"/>
  <c r="F40" i="6"/>
  <c r="F81" i="6" s="1"/>
  <c r="E40" i="6"/>
  <c r="E81" i="6" s="1"/>
  <c r="D40" i="6"/>
  <c r="D81" i="6" s="1"/>
  <c r="C40" i="6"/>
  <c r="C81" i="6" s="1"/>
  <c r="G80" i="5"/>
  <c r="C80" i="5"/>
  <c r="K41" i="5"/>
  <c r="J41" i="5"/>
  <c r="I41" i="5"/>
  <c r="H41" i="5"/>
  <c r="G41" i="5"/>
  <c r="F41" i="5"/>
  <c r="E41" i="5"/>
  <c r="D41" i="5"/>
  <c r="C41" i="5"/>
  <c r="K39" i="5"/>
  <c r="J39" i="5"/>
  <c r="I39" i="5"/>
  <c r="H39" i="5"/>
  <c r="H80" i="5" s="1"/>
  <c r="G39" i="5"/>
  <c r="F39" i="5"/>
  <c r="F80" i="5" s="1"/>
  <c r="E39" i="5"/>
  <c r="E80" i="5" s="1"/>
  <c r="D39" i="5"/>
  <c r="D80" i="5" s="1"/>
  <c r="C39" i="5"/>
  <c r="E69" i="4"/>
  <c r="D69" i="4"/>
  <c r="C69" i="4"/>
  <c r="K43" i="3"/>
  <c r="J43" i="3"/>
  <c r="I43" i="3"/>
  <c r="H43" i="3"/>
  <c r="G43" i="3"/>
  <c r="F43" i="3"/>
  <c r="E43" i="3"/>
  <c r="D43" i="3"/>
  <c r="C43" i="3"/>
  <c r="K41" i="3"/>
  <c r="J41" i="3"/>
  <c r="I41" i="3"/>
  <c r="H41" i="3"/>
  <c r="H82" i="3" s="1"/>
  <c r="G41" i="3"/>
  <c r="G82" i="3" s="1"/>
  <c r="F41" i="3"/>
  <c r="F82" i="3" s="1"/>
  <c r="E41" i="3"/>
  <c r="E82" i="3" s="1"/>
  <c r="D41" i="3"/>
  <c r="D82" i="3" s="1"/>
  <c r="C41" i="3"/>
  <c r="C82" i="3" s="1"/>
  <c r="E14" i="28" l="1"/>
  <c r="C14" i="28" l="1"/>
</calcChain>
</file>

<file path=xl/sharedStrings.xml><?xml version="1.0" encoding="utf-8"?>
<sst xmlns="http://schemas.openxmlformats.org/spreadsheetml/2006/main" count="12340" uniqueCount="3929">
  <si>
    <t>Preface</t>
  </si>
  <si>
    <t xml:space="preserve">     Allah grants success</t>
  </si>
  <si>
    <t xml:space="preserve">      والله ولي التوفيق،،،</t>
  </si>
  <si>
    <t xml:space="preserve">فهرس نشرة إحصاءات الطاقة والصناعة </t>
  </si>
  <si>
    <t>Bulletin of Energy and Industry Statistics Index</t>
  </si>
  <si>
    <t>Table No.</t>
  </si>
  <si>
    <t>Particulars</t>
  </si>
  <si>
    <r>
      <rPr>
        <b/>
        <sz val="10"/>
        <color indexed="8"/>
        <rFont val="Arial"/>
        <family val="2"/>
      </rPr>
      <t xml:space="preserve">رقم الصفحة
</t>
    </r>
    <r>
      <rPr>
        <b/>
        <sz val="8"/>
        <color indexed="8"/>
        <rFont val="Arial"/>
        <family val="2"/>
      </rPr>
      <t>Page No.</t>
    </r>
  </si>
  <si>
    <t>البيـان</t>
  </si>
  <si>
    <t>رقم الجدول</t>
  </si>
  <si>
    <t xml:space="preserve">Preface </t>
  </si>
  <si>
    <t xml:space="preserve">تقديــــــــم </t>
  </si>
  <si>
    <t xml:space="preserve">Introduction </t>
  </si>
  <si>
    <t xml:space="preserve">مقدمـــــــــــة </t>
  </si>
  <si>
    <t xml:space="preserve">Data presentation </t>
  </si>
  <si>
    <t xml:space="preserve">أسلوب عرض البيانات </t>
  </si>
  <si>
    <t xml:space="preserve">Concepts and definitions </t>
  </si>
  <si>
    <t xml:space="preserve">أهم المفاهيم والتعاريف المستخدمة </t>
  </si>
  <si>
    <t xml:space="preserve"> Chapter One
(Operating establishments frame)</t>
  </si>
  <si>
    <t>الفصل الأول
(إطار المنشآت العاملة)</t>
  </si>
  <si>
    <t>Chapter Tow
Establishments employing (Less than ten employees)</t>
  </si>
  <si>
    <t>الفصل الثاني
المنشآت التي تستخدم (أقل من عشرة مشتغلين)</t>
  </si>
  <si>
    <t>2</t>
  </si>
  <si>
    <t>3</t>
  </si>
  <si>
    <t>4</t>
  </si>
  <si>
    <t>5</t>
  </si>
  <si>
    <t>6</t>
  </si>
  <si>
    <t>Chapter Three
Establishments employing (Ten employees and more)</t>
  </si>
  <si>
    <t>الفصل الثالث
المنشآت التي تستخدم (عشرة مشتغلين فأكثر)</t>
  </si>
  <si>
    <t>7</t>
  </si>
  <si>
    <t>8</t>
  </si>
  <si>
    <t>9</t>
  </si>
  <si>
    <t>10</t>
  </si>
  <si>
    <t>11</t>
  </si>
  <si>
    <t>Chapter Four
Estimat of Energy and Industry Activity (Total of chapters two and three)</t>
  </si>
  <si>
    <t>الفصل الرابع
تقديرات نشاط الطاقة و الصناعة (إجمالي الفصل الثاني والثالث)</t>
  </si>
  <si>
    <t>12</t>
  </si>
  <si>
    <t>13</t>
  </si>
  <si>
    <t>14</t>
  </si>
  <si>
    <t>15</t>
  </si>
  <si>
    <t>16</t>
  </si>
  <si>
    <t>17</t>
  </si>
  <si>
    <t>18</t>
  </si>
  <si>
    <t>Appendix
Annual questionnaire of Energy and Industry Statisties</t>
  </si>
  <si>
    <t>المرفقات
الاستمارة السنوية لإحصاءات الطاقة والصناعة</t>
  </si>
  <si>
    <t>Introduction</t>
  </si>
  <si>
    <t>مقدمــة</t>
  </si>
  <si>
    <t>1- The Scope:</t>
  </si>
  <si>
    <t>1 - النطـــاق:</t>
  </si>
  <si>
    <t>This bulletin covers the activities of Energy and Industry  of the National Classification of Economic Activities, derived from the fourth revision of the International Standard Industrial Classification of all Economic Activities (ISIC), which was adopted by the United Nations Statistical Division (UNSD).                                                                                                       As of this issue of the bulletin, a shift to the 4th. revision of the classification has been achieved. National groups of classification are as follows :</t>
  </si>
  <si>
    <t xml:space="preserve">تغطي هذه النشرة السنوية أنشطة الطاقة والصناعة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</si>
  <si>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 xml:space="preserve">(B) </t>
  </si>
  <si>
    <t>Mining and Quarrying.</t>
  </si>
  <si>
    <t xml:space="preserve"> التعدين واستغلال المحاجر.
</t>
  </si>
  <si>
    <t>(ب)</t>
  </si>
  <si>
    <t>(C)</t>
  </si>
  <si>
    <t xml:space="preserve"> Manufacturing</t>
  </si>
  <si>
    <t xml:space="preserve"> الصناعات التحويلية.</t>
  </si>
  <si>
    <t>(ج)</t>
  </si>
  <si>
    <t>(D)</t>
  </si>
  <si>
    <t xml:space="preserve"> Electricity , Gas, Steam and Air Conditioning Supply.</t>
  </si>
  <si>
    <t>توصيل الكهرباء والغاز والبخار وتكييف الهواء.</t>
  </si>
  <si>
    <t>(د)</t>
  </si>
  <si>
    <t>(E)</t>
  </si>
  <si>
    <t xml:space="preserve"> Water Supply,Sewerage , Waste management and remediation activities.</t>
  </si>
  <si>
    <t>امدادات المياه, وانشطة المجاري وادارة الفضلات المعالجة</t>
  </si>
  <si>
    <t>(هـ)</t>
  </si>
  <si>
    <t>For information these statistics include data of government, mixed and private sector establishments.</t>
  </si>
  <si>
    <t>علماً بأن هذه الإحصاءات تتضمن بيانات عن منشآت القطاع الحكومي والمختلط والخاص .</t>
  </si>
  <si>
    <t>2- The Questionnaires:</t>
  </si>
  <si>
    <t>2 - الاستمارات المستخدمة:</t>
  </si>
  <si>
    <t>For information these statistics include data of government, mixed and private sector establishments</t>
  </si>
  <si>
    <t>الاستمارة السنوية لإحصاءات الطاقة والصناعة لجميع المنشآت .</t>
  </si>
  <si>
    <t>3- The Timing:</t>
  </si>
  <si>
    <t>3 - فترة الإسناد الزمني:</t>
  </si>
  <si>
    <t>The data of this bulletin were collected for one year starts on first of January and ends on end of December</t>
  </si>
  <si>
    <t>جمعت بيانات هذه النشرة عن سنة ميلادية تبدأ اعتباراً من أول يناير وتنتهي آخر ديسمبر.</t>
  </si>
  <si>
    <t>4- Survey method:</t>
  </si>
  <si>
    <t>4 - أسلوب المسح:</t>
  </si>
  <si>
    <t xml:space="preserve"> -  Comprehensive frame was prepared for operating economic activities based on data of the 2015 establishments’ census.</t>
  </si>
  <si>
    <t>ـ تم إعداد إطار متكامل بالمنشآت العاملة في الانشطة الاقتصادية المختلفة مستنداً على بيانات تعداد المنشآت مايو عام 2015م .</t>
  </si>
  <si>
    <t xml:space="preserve"> - Field and office checking took place for the frame to ensure number of employees and the rest of frame data of the economic activity</t>
  </si>
  <si>
    <t>ـ تم التدقيق الميداني والمكتبي للإطار للتأكد من عدد العاملين وباقي بيانات الإطار للنشاط الاقتصادي.</t>
  </si>
  <si>
    <t xml:space="preserve"> - Data of establishments employing ten employees and more were collected through comprehensive counting, while establishments employing less than ten employees were studied through sample</t>
  </si>
  <si>
    <t>ـ تم جمع بيانات المنشآت التي يعمل بها عشرة مشتغلين فأكثر بالحصر الشامل، أما المنشآت التي يعمل بها أقل من عشرة مشتغلين فقد تمت دراستها بالعينة.</t>
  </si>
  <si>
    <t xml:space="preserve">       Data presentation </t>
  </si>
  <si>
    <r>
      <rPr>
        <sz val="16"/>
        <color indexed="8"/>
        <rFont val="Arial"/>
        <family val="2"/>
      </rPr>
      <t>أ</t>
    </r>
    <r>
      <rPr>
        <b/>
        <sz val="16"/>
        <color indexed="8"/>
        <rFont val="Arial"/>
        <family val="2"/>
      </rPr>
      <t>سلوب عرض البيانات:</t>
    </r>
  </si>
  <si>
    <t xml:space="preserve">       Data were presented in four chapters according to the following:</t>
  </si>
  <si>
    <t xml:space="preserve">تغطي هذه النشرة السنوية أنشطةالطاقة والصناعة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</si>
  <si>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Chapter one:</t>
  </si>
  <si>
    <t>Operating establishments frame</t>
  </si>
  <si>
    <t>إطار المنشآت العاملة.</t>
  </si>
  <si>
    <t>الفصل الاول:</t>
  </si>
  <si>
    <t>Chapter tow:</t>
  </si>
  <si>
    <t>Establishments estimates (less than ten employees).</t>
  </si>
  <si>
    <t>تقديرات المنشآت (أقل من عشرة مشتغلين).</t>
  </si>
  <si>
    <t>الفصل الثاني:</t>
  </si>
  <si>
    <t>Chapter three:</t>
  </si>
  <si>
    <t>Comprehensive counting estimates (ten employees and more).</t>
  </si>
  <si>
    <t>الفصل الثالث:</t>
  </si>
  <si>
    <t>Chapter four:</t>
  </si>
  <si>
    <t>Estimates of Industry &amp; Energy Statistics (total of chapters two and three).</t>
  </si>
  <si>
    <t>تقديرات نشاط الطاقة والصناعة (تشمل إجمالي الباب الثاني والثالث).</t>
  </si>
  <si>
    <t>الفصل الرابع:</t>
  </si>
  <si>
    <r>
      <rPr>
        <b/>
        <i/>
        <sz val="12"/>
        <color indexed="8"/>
        <rFont val="Arial"/>
        <family val="2"/>
      </rPr>
      <t xml:space="preserve">Important note:
         </t>
    </r>
    <r>
      <rPr>
        <b/>
        <i/>
        <sz val="11"/>
        <color indexed="8"/>
        <rFont val="Arial"/>
        <family val="2"/>
      </rPr>
      <t>Inequality of totals in some tables due to approximation.</t>
    </r>
  </si>
  <si>
    <t>ملاحظة هامة:
         إن عدم تساوي مجاميع بعض الجداول يعود للتقريب.</t>
  </si>
  <si>
    <t>Concepts and definitions</t>
  </si>
  <si>
    <t>أهم المفاهيم والتعاريف</t>
  </si>
  <si>
    <t>1- The Establishment:</t>
  </si>
  <si>
    <t>1- المنشأة:</t>
  </si>
  <si>
    <t>Project or part of project with constant site, performing one or more economic activity under one administration and has or could have regular accounts. Holder of project could be natural or artificial person.</t>
  </si>
  <si>
    <t>2- Legal Entity:</t>
  </si>
  <si>
    <t>2- الكيان القانوني:</t>
  </si>
  <si>
    <t>It is the legal status of capital ownership of establishments aiming profit; it includes individual, joint-liability companies, partnership companies, limited liability companies and joint-stock companies.</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</si>
  <si>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</si>
  <si>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a- Individual Establishment:</t>
  </si>
  <si>
    <t>أ- المنشات الفردية</t>
  </si>
  <si>
    <t>Establishment owned by one person (natural person), where no one has partnership in its holding.</t>
  </si>
  <si>
    <t>هي المنشأة التي يحوزها فرد (شخص طبيعي) ولا يشاركه في حيازتها أحد.</t>
  </si>
  <si>
    <t>b- Joint-Liability Company:</t>
  </si>
  <si>
    <t>ب ـ شركة تضامن:</t>
  </si>
  <si>
    <t>Company composed of two or more persons and registered with official contract (each partner is joint), i.e. guarantor to other partners jointly. Each of them is responsible absolute responsibility for company’s financial commitments within the limits of paid capital, as well as his personal properties.</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</si>
  <si>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</si>
  <si>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c- Limited Partnership Company:</t>
  </si>
  <si>
    <t>ج ـ شركة التوصية البسيطة:</t>
  </si>
  <si>
    <t>Company composed of two or more persons and registered with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</si>
  <si>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</si>
  <si>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d- Limited Joint-Stock Companies:</t>
  </si>
  <si>
    <t>د ـ شركة التوصية بالأسهم:</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</si>
  <si>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</si>
  <si>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</si>
  <si>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e- Limited Liability Company:</t>
  </si>
  <si>
    <t>هـ ـ شركة ذات مسؤولية محدودة:</t>
  </si>
  <si>
    <t>The following conditions are required to establish such company:</t>
  </si>
  <si>
    <t>هي شركة يتطلب قيامها توفر الشروط الأساسية الآتية:</t>
  </si>
  <si>
    <t>* Composed of two or more partners with official contract and number of partners should not be more than a number stated in concerned country laws and mentioned namely in company’s contract.</t>
  </si>
  <si>
    <r>
      <rPr>
        <sz val="14"/>
        <color theme="1"/>
        <rFont val="Arial"/>
        <family val="2"/>
      </rPr>
      <t xml:space="preserve">* </t>
    </r>
    <r>
      <rPr>
        <sz val="16"/>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</si>
  <si>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t>* Company’s capital should not be less than a specific amount determined by concerned country laws.</t>
  </si>
  <si>
    <t>* لا يقل رأس مال الشركة عن مبلغ تحدده قوانين الدولة المعنية.</t>
  </si>
  <si>
    <t>* Each partner is responsible for company’s obligations within the amount of his share in capital only.</t>
  </si>
  <si>
    <r>
      <rPr>
        <sz val="14"/>
        <color theme="1"/>
        <rFont val="Arial"/>
        <family val="2"/>
      </rPr>
      <t>*</t>
    </r>
    <r>
      <rPr>
        <sz val="16"/>
        <color indexed="8"/>
        <rFont val="Arial"/>
        <family val="2"/>
      </rPr>
      <t xml:space="preserve"> كل شريك من الشركاء مسؤول عن الالتزامات المالية للشركة بقدر حصته في رأس المال فقط.</t>
    </r>
  </si>
  <si>
    <t>* The company is prohibited in general from practicing work of insurance, banking, saving, receiving deposits or investing funds for others.</t>
  </si>
  <si>
    <r>
      <rPr>
        <sz val="14"/>
        <color theme="1"/>
        <rFont val="Arial"/>
        <family val="2"/>
      </rPr>
      <t xml:space="preserve">* </t>
    </r>
    <r>
      <rPr>
        <sz val="16"/>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</si>
  <si>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t>* The company is established for a specific period that should be stated in company’s articles of incorporation.</t>
  </si>
  <si>
    <r>
      <rPr>
        <sz val="14"/>
        <color theme="1"/>
        <rFont val="Arial"/>
        <family val="2"/>
      </rPr>
      <t>*</t>
    </r>
    <r>
      <rPr>
        <sz val="16"/>
        <color indexed="8"/>
        <rFont val="Arial"/>
        <family val="2"/>
      </rPr>
      <t xml:space="preserve"> تؤسس الشركة لمدة محددة ويُنص بالمدة في عقد تأسيس الشركة.</t>
    </r>
  </si>
  <si>
    <t>* The company’s commercial name should be followed with the term “with limited liability (W.L.L.)”, i.e. type of such companies could be known from its address or commercial name.</t>
  </si>
  <si>
    <r>
      <rPr>
        <sz val="14"/>
        <color theme="1"/>
        <rFont val="Arial"/>
        <family val="2"/>
      </rPr>
      <t>*</t>
    </r>
    <r>
      <rPr>
        <sz val="16"/>
        <color indexed="8"/>
        <rFont val="Arial"/>
        <family val="2"/>
      </rPr>
      <t xml:space="preserve"> لابد أن يكون اسم الشركة التجاري متبوعاً بعبارة ذات مسؤولية محدودة ( ذ.م.م) أي أنه يمكن معرفة هذا النوع من الشركات من واقع عنوانها أو إسمها التجاري.</t>
    </r>
  </si>
  <si>
    <t>f- Joint-stock company:</t>
  </si>
  <si>
    <t>و ـ شركة مساهمة:</t>
  </si>
  <si>
    <t>An approval from the supreme authorities in the state should be issued for such companies. It has two types of partners, founder and share holder, and its capital is composed of shares equal in value that are placed for underwriting and could be circulated later. The partners are not questioned for company’s financial obligation other than the value of shares they underwritten. The law should state that company’s capital should not be less than certain amount and its name usually followed by (J.C)</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</si>
  <si>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</si>
  <si>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g- Special Joint-Stock Company:</t>
  </si>
  <si>
    <t>زـ شركة مساهمة خاصة:</t>
  </si>
  <si>
    <t>Its capital is composed of equal value shares not for underwriting and circulation. Underwriting is for limited number of persons, usually founders, and responsibility of shareholder does not exceed the limit of his shares in company’s capital.</t>
  </si>
  <si>
    <r>
      <rPr>
        <sz val="14"/>
        <color theme="1"/>
        <rFont val="Arial"/>
        <family val="2"/>
      </rPr>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t>
    </r>
    <r>
      <rPr>
        <b/>
        <sz val="16"/>
        <color indexed="8"/>
        <rFont val="Arial"/>
        <family val="2"/>
      </rPr>
      <t xml:space="preserve"> رأسمال </t>
    </r>
    <r>
      <rPr>
        <sz val="16"/>
        <color indexed="8"/>
        <rFont val="Arial"/>
        <family val="2"/>
      </rPr>
      <t>الشركة.</t>
    </r>
  </si>
  <si>
    <t>h- Foreign Establishment Branch:</t>
  </si>
  <si>
    <t>ح ـ فرع لمنشأة أجنبية:</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</si>
  <si>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</si>
  <si>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</si>
  <si>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i- Governmental:</t>
  </si>
  <si>
    <t>ط ـ حكومي:</t>
  </si>
  <si>
    <t>An establishment owned directly by the state, whether it was related to state’s budget or has separate budget.</t>
  </si>
  <si>
    <t>هي المنشأة التي تعود ملكيتها إلى الدولة مباشرة، سواء كانت مرتبطة بالميزانية العامة للدولة أو لها ميزانية مستقلة.</t>
  </si>
  <si>
    <t>3- Ownership of Establishment:</t>
  </si>
  <si>
    <t>3ـ ملكية المنشأة:</t>
  </si>
  <si>
    <t>It is meant the sector that the establishment belongs to regarding ownership.</t>
  </si>
  <si>
    <t>ويقصد به القطاع الذي تنتمي إليه المنشأة من حيث الملكية.</t>
  </si>
  <si>
    <t>a- Government Sector:</t>
  </si>
  <si>
    <t>أ ـ قطاع حكومي:</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</si>
  <si>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</si>
  <si>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</si>
  <si>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b- Public Sector (Government Establishments):</t>
  </si>
  <si>
    <t>ب ـ قطاع عام ( مؤسسات حكومية ):</t>
  </si>
  <si>
    <t>It includes establishments that practice productive activity of goods and services, where the government owns its capital completely. The government allows these establishments or companies large amount of power of disposal, not only in managing production, but in utilization funds also. These establishments or companies must be able to preserve its operating balances and commercial credit, and able to finance some or all capital formation from its savings, depreciation reserves or lending.</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</si>
  <si>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</si>
  <si>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c- Joint sector (mixed):</t>
  </si>
  <si>
    <t>ج ـ قطاع مشترك ( مختلط ):</t>
  </si>
  <si>
    <t>The sector that includes establishments that the government contributes in its capital with another entity, whether this entity was national or foreign.</t>
  </si>
  <si>
    <t>وهو القطاع الذي يضم المنشآت التي تساهم الحكومة في رأسمالها مع جهة أخرى سواء كانت هذه الجهة وطنية أو أجنبية.</t>
  </si>
  <si>
    <t>d- Private Sector:</t>
  </si>
  <si>
    <t>د ـ قطاع خاص:</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</si>
  <si>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</si>
  <si>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r>
      <rPr>
        <sz val="14"/>
        <color theme="1"/>
        <rFont val="Arial"/>
        <family val="2"/>
      </rP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</si>
  <si>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4- Main Economic Activity:</t>
  </si>
  <si>
    <t>4ـ النشاط الاقتصادي الرئيسي:</t>
  </si>
  <si>
    <t>The activity practiced by the establishment that creates the largest share of total production value of the establishment or it is the activity specified by establishment’s owner or manager.</t>
  </si>
  <si>
    <t>هو النشاط الذي تزاوله المنشأة والذي يحقق أكبر حصة في جملة قيمة إنتاج المنشأة أو اكبر عائد للمنشاة أو هو النشاط الذي يحدده صاحب أو مدير المنشأة.</t>
  </si>
  <si>
    <t>5- Employment (employees):</t>
  </si>
  <si>
    <t>5ـ العمالة (المشتغلون):</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</si>
  <si>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</si>
  <si>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</si>
  <si>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a- Owners working in the establishment:</t>
  </si>
  <si>
    <t>أ ـ أصحاب المنشأة العاملين بها:</t>
  </si>
  <si>
    <t>Holders or capital owners who actually work in the establishment.</t>
  </si>
  <si>
    <t>هم الأفراد الحائزون أو أصحاب رأس المال الذين يعملون فعلاً بالمنشأة.</t>
  </si>
  <si>
    <t>b- Unpaid Employees:</t>
  </si>
  <si>
    <t>ب ـ العاملون بدون أجر:</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</si>
  <si>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</si>
  <si>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</si>
  <si>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c- Paid Employees:</t>
  </si>
  <si>
    <t>ج ـ العاملون بأجر:</t>
  </si>
  <si>
    <t>Persons employed by the establishment for cash or in-king wage, whether they were permanent or temporary (part time employees). It includes persons absent from work for temporary reasons, such as leaves of absence or sick leaves.</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</si>
  <si>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</si>
  <si>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d- Specialists:</t>
  </si>
  <si>
    <t>د ـ الأخصائيون:</t>
  </si>
  <si>
    <t>Persons obtained university degrees or equivalent in their field of specialization.</t>
  </si>
  <si>
    <t>هم أشخاص حاصلون على مؤهلات جامعية أو ما يعادلها في مجال تخصصهم.</t>
  </si>
  <si>
    <t>e- Technicians:</t>
  </si>
  <si>
    <t>هـ ـ الفنيون:</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</si>
  <si>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</si>
  <si>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</si>
  <si>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6- Compensation Of Employees:</t>
  </si>
  <si>
    <t>6ـ تعويضات العاملين:</t>
  </si>
  <si>
    <t>a) wages, salaries and cash benefits:</t>
  </si>
  <si>
    <t>أ ـ الأجور والرواتب والمزايا النقدية:</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</si>
  <si>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</si>
  <si>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</si>
  <si>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b)    In-kind Benefits:</t>
  </si>
  <si>
    <t>ب ـ المزايا العينية:</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</si>
  <si>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</si>
  <si>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</si>
  <si>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7- Revenues of Other Activities:</t>
  </si>
  <si>
    <t>7ـ إيرادات الأنشطة الأخرى:</t>
  </si>
  <si>
    <t>All revenues received by the establishment for performing secondary economic activities other than the main economic activity, provided that this establishment is unable to separate requirements of production of secondary activities from the main activity.</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</si>
  <si>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</si>
  <si>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8- Intermediate Goods:</t>
  </si>
  <si>
    <t>8ـ المستلزمات السلعية:</t>
  </si>
  <si>
    <t>All goods that are used as input of production, excluding fixed assets, i.e. raw materials, packing and wrapping materials, fuel, oils, energy and electricity, water, spare parts, tools, equipment, stationary, publications and others.</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</si>
  <si>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</si>
  <si>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9- Intermediate services:</t>
  </si>
  <si>
    <t>9ـ المستلزمات الخدمية:</t>
  </si>
  <si>
    <t>All services used that help in accomplishing production, such as maintenance expenses, transport services, general transportation, shipping, unloading, rent of equipment and transportation means and others.</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</si>
  <si>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</si>
  <si>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10- Value added:</t>
  </si>
  <si>
    <t>10ـ القيمة المضافة:</t>
  </si>
  <si>
    <t>Total value of production less total value of intermediate goods and services (intermediate input).</t>
  </si>
  <si>
    <t>مجموع قيمة الإنتاج مطروحاً منها مجموع قيمة المستلزمات السلعية والخدمية (المدخلات الوسيطة).</t>
  </si>
  <si>
    <t>11- Depreciation:</t>
  </si>
  <si>
    <t>11ـ الاهتلاكات:</t>
  </si>
  <si>
    <t>Decrement (during accounting period) in value of fixed assets owned and used by producer as a result of participation in production operation, wear and tear resulting from ordinary accidents.</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</si>
  <si>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</si>
  <si>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12- Taxes on production and import (indirect taxes):</t>
  </si>
  <si>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</si>
  <si>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</si>
  <si>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</si>
  <si>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13- Subsidies:</t>
  </si>
  <si>
    <t>13ـ الإعانات:</t>
  </si>
  <si>
    <t xml:space="preserve">Current payments at no cost presented by government entities, including nonresident government entities, to projects according to levels of its production activities or quantity and value of goods and services that it produces, sells or imports, they are yields for resident producers or importers. In case of resident producers, it could be designed to affect their level of production, prices of selling of their outputs or remuneration of establishment units that work in production field. </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</si>
  <si>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</si>
  <si>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14- Operating Surplus:</t>
  </si>
  <si>
    <t>14ـ فائض التشغيل:</t>
  </si>
  <si>
    <t>It equals to total product on the basis of product value less intermediate consumption (Intermediate goods and services) on the basis of purchaser cost, compensation of employees, fixed capital depreciation and net indirect taxes (indirect taxes less production subsidies).</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</si>
  <si>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</si>
  <si>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15- Fixed Assets:</t>
  </si>
  <si>
    <t>15ـ الأصول الثابتة:</t>
  </si>
  <si>
    <t>It is the durable produced assets that are themselves used repeatedly or continuously in process of production for a period more than one year.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</si>
  <si>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</si>
  <si>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16- Fixed Capital Additions During The Year:</t>
  </si>
  <si>
    <t>16ـ الإضافات الرأسمالية الثابتة خلال العام:</t>
  </si>
  <si>
    <t>It is represented in the value of amount spent during the year on fixed assets of machinery, equipment, buildings, land, means of transport, furniture and other similar tangible assets in order to be used in production of goods and services.</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</si>
  <si>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</si>
  <si>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17- Stock:</t>
  </si>
  <si>
    <t>17ـ المخزون:</t>
  </si>
  <si>
    <t>Market value of stock of final and incomplete goods in a certain time. It includes as well products that are produced by the establishment, which still keep them before entering more alteration on them, sell them, supply them to other establishments or use them in other way. In addition to that it includes products possessed by the establishment in order to be used as intermediate consumption or re-sell them without further alteration.</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</si>
  <si>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</si>
  <si>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18- Profit of Shares:</t>
  </si>
  <si>
    <t>18- أرباح الأسهم:</t>
  </si>
  <si>
    <t>Shape of property income matured for shareholders as a result of placing their money at disposal of companies.</t>
  </si>
  <si>
    <t>شكل من أشكال دخل الملكية يستحقه حاملو الأسهم نتيجة لوضع أموالهم تحت تصرف الشركات.</t>
  </si>
  <si>
    <r>
      <rPr>
        <b/>
        <sz val="24"/>
        <rFont val="Arial"/>
        <family val="2"/>
      </rPr>
      <t xml:space="preserve">الفصل الأول 
إطار المنشآت العاملة
</t>
    </r>
    <r>
      <rPr>
        <b/>
        <sz val="18"/>
        <rFont val="Arial"/>
        <family val="2"/>
      </rPr>
      <t>CHAPTER 1 
 Operating establishments frame</t>
    </r>
  </si>
  <si>
    <t>عدد المنشآت و المشتغلين حسب حجم المنشأة و النشاط الإقتصادي الرئيسي</t>
  </si>
  <si>
    <t>احصاءت الطاقة والصناعة</t>
  </si>
  <si>
    <t>NUMBER OF ESTABLISHMENTS &amp; EMPLOYEES BY SIZE OF ESTABLISHMENT &amp; MAIN ECONOMIC ACTIVITY</t>
  </si>
  <si>
    <t>INDUSTRY AND ENERGY STATISTICS</t>
  </si>
  <si>
    <t>Table No. (1)</t>
  </si>
  <si>
    <t>جدول رقم (1)</t>
  </si>
  <si>
    <r>
      <rPr>
        <b/>
        <sz val="8"/>
        <rFont val="Arial"/>
        <family val="2"/>
      </rPr>
      <t xml:space="preserve">رمز النشاط
</t>
    </r>
    <r>
      <rPr>
        <sz val="8"/>
        <rFont val="Arial"/>
        <family val="2"/>
      </rPr>
      <t>Activity Code</t>
    </r>
  </si>
  <si>
    <t>Main Economic Activity</t>
  </si>
  <si>
    <t>المنشآت 10 مشتغلين فأكثر</t>
  </si>
  <si>
    <t>المنشآت أقل من 10مشتغلين</t>
  </si>
  <si>
    <t>النشاط الاقتصادي الرئيسي</t>
  </si>
  <si>
    <t>Establishments with 10+ Employee</t>
  </si>
  <si>
    <t>Establishments with &lt;10 Employee</t>
  </si>
  <si>
    <t>مشتغلون</t>
  </si>
  <si>
    <t>منشآت</t>
  </si>
  <si>
    <t>Emp.</t>
  </si>
  <si>
    <t>Estb.</t>
  </si>
  <si>
    <t>B</t>
  </si>
  <si>
    <t>Mining and quarrying</t>
  </si>
  <si>
    <t>27</t>
  </si>
  <si>
    <t>التعدين واستغلال المحاجر</t>
  </si>
  <si>
    <t>06</t>
  </si>
  <si>
    <t>Extraction of crude petroleum and natural gas</t>
  </si>
  <si>
    <t>0</t>
  </si>
  <si>
    <t>استخراج النفط الخام والغاز الطبيعي</t>
  </si>
  <si>
    <t>08</t>
  </si>
  <si>
    <t>Other mining and quarrying</t>
  </si>
  <si>
    <t>1</t>
  </si>
  <si>
    <t>الأنشطة الأخرى للتعدين واستغلال المحاجر</t>
  </si>
  <si>
    <t>0810</t>
  </si>
  <si>
    <t>Quarrying of stone, sand and clay</t>
  </si>
  <si>
    <t>استغلال المحاجر لاستخراج الأحجار والرمال والطّفل</t>
  </si>
  <si>
    <t>09</t>
  </si>
  <si>
    <t>Mining support service activities</t>
  </si>
  <si>
    <t>أنشطة خدمات دعم التعدين</t>
  </si>
  <si>
    <t>0910</t>
  </si>
  <si>
    <t>Support activities for petroleum and natural gas extraction</t>
  </si>
  <si>
    <t>أنشطة الدعم لاستخراج النفط والغاز الطبيعي</t>
  </si>
  <si>
    <t>C</t>
  </si>
  <si>
    <t>Manufacturing</t>
  </si>
  <si>
    <t>الصناعة التحويلية</t>
  </si>
  <si>
    <t>Manufacture of food products</t>
  </si>
  <si>
    <t>صُنع المنتجات الغذائية</t>
  </si>
  <si>
    <t>Processing and preserving of meat</t>
  </si>
  <si>
    <t>تجهيز وحفظ اللحوم</t>
  </si>
  <si>
    <t>Processing and preserving of fruit and vegetables</t>
  </si>
  <si>
    <t>تجهيز وحفظ الفاكهة والخضر</t>
  </si>
  <si>
    <t>Manufacture of dairy products</t>
  </si>
  <si>
    <t>صُنعٍ منتجات الألبان</t>
  </si>
  <si>
    <t>Manufacture of grain mill products</t>
  </si>
  <si>
    <t>صُنع منتجات طواحين الحبوب</t>
  </si>
  <si>
    <t>Manufacture of bakery products</t>
  </si>
  <si>
    <t>صُنع منتجات المخابز</t>
  </si>
  <si>
    <t>Manufacture of cocoa, chocolate and sugar confectionery</t>
  </si>
  <si>
    <t>25</t>
  </si>
  <si>
    <t>صُنع الكاكاو و الشكولاته والحلويات السكرية</t>
  </si>
  <si>
    <t>Manufacture of other food products n.e.c.</t>
  </si>
  <si>
    <t>22</t>
  </si>
  <si>
    <t>صُنع منجات الأغذية الأخرى غير المصنّفة في موضع آخر</t>
  </si>
  <si>
    <t>Manufacture of prepared animal feeds</t>
  </si>
  <si>
    <t>صُنع الأعلاف الحيوانية المحضّرة</t>
  </si>
  <si>
    <t>Manufacture of beverages</t>
  </si>
  <si>
    <t>صُنع المشروبات</t>
  </si>
  <si>
    <t>Manufacture of soft drinks and soft drinks flavored with extracts or fruit spirits</t>
  </si>
  <si>
    <t>صناعة المشروبات الغازية المرطبة والمشروبات المنكهه بخلاصات أو أرواح الفاكهة</t>
  </si>
  <si>
    <t>production and bottling of mineral waters</t>
  </si>
  <si>
    <t>انتاج وتعبئة المياه المعدنية</t>
  </si>
  <si>
    <t>Manufacture of textiles</t>
  </si>
  <si>
    <t>صُنع المنسوجات</t>
  </si>
  <si>
    <t>Manufacture of made-up textile articles, except apparel</t>
  </si>
  <si>
    <t>صُنع المنسوجات الجاهزة باستثناء الملبوسات</t>
  </si>
  <si>
    <t>Manufacture of carpets and rugs</t>
  </si>
  <si>
    <t>32</t>
  </si>
  <si>
    <t>صُنع البُسط والسجاد</t>
  </si>
  <si>
    <t>Manufacture of wearing apparel</t>
  </si>
  <si>
    <t>صُنع الملبوسات</t>
  </si>
  <si>
    <t>Manufacture of wearing apparel, except fur apparel</t>
  </si>
  <si>
    <t>صُنع الملبوسات باستثناء الملبوسات الفرائية باستثناء الملابس المصنوعة من الفراء</t>
  </si>
  <si>
    <t>Tailoring and sewing of clothing for men and wpmen (Tailoring Shops)</t>
  </si>
  <si>
    <t>تفصيل وخياطة وحياكة الملابس الرجالية والنسائية (محلات تفصيل خياطة الملابس - الخياطون )</t>
  </si>
  <si>
    <t>Manufacture of leather and related products</t>
  </si>
  <si>
    <t>صُنع المنتجات الجلدية والمنتجات ذات الصلة</t>
  </si>
  <si>
    <t>Manufacture of footwear</t>
  </si>
  <si>
    <t>صُنع الأحذية</t>
  </si>
  <si>
    <t>Manufacture of wood and of products of wood and cork, except furniture, manufacture of aeticles of straw and plaiting materials plaiting materials</t>
  </si>
  <si>
    <t>صُنع الخشب ومنتجات الخشب والفلين ، باستثناء الأثاث ، صُنع أصناف من القش ومواد الضفر</t>
  </si>
  <si>
    <t>Manufacture of builders’ carpentry and joinery</t>
  </si>
  <si>
    <t>صُنع منتجات ومشغولات النجارة اللازمة لعمال البناء</t>
  </si>
  <si>
    <t>Manufacture of paper and paper products</t>
  </si>
  <si>
    <t>صُنع الورق ومنتجات الورق</t>
  </si>
  <si>
    <t>Manufacture of corrugated paper and paperboard and of containers of paper and paperboard</t>
  </si>
  <si>
    <t>صُنع الورق المموّج والورق المقوى والأوعية المصنوعة من الورق والورق المقوى</t>
  </si>
  <si>
    <t>Manufacture of other articles of paper and paperboard</t>
  </si>
  <si>
    <t>صُنع أصناف أخرى من الورق والورق المقوى</t>
  </si>
  <si>
    <t>Printing and reproduction of recorded media</t>
  </si>
  <si>
    <t>38</t>
  </si>
  <si>
    <t>24</t>
  </si>
  <si>
    <t>الطباعة واستنساخ وسائط الأعلام المسجّلة</t>
  </si>
  <si>
    <t>Printing</t>
  </si>
  <si>
    <t>37</t>
  </si>
  <si>
    <t>الطباعة</t>
  </si>
  <si>
    <t>Reproduction of recorded media</t>
  </si>
  <si>
    <t>استنساخ وسائط الإعلام المسجّلة</t>
  </si>
  <si>
    <t>Manufacture of coke and refined petroleum products</t>
  </si>
  <si>
    <t>صنع فحم الكوك والمنتجات النفطية المكررة</t>
  </si>
  <si>
    <t>Manufacture of chemicals and chemical products</t>
  </si>
  <si>
    <t>33</t>
  </si>
  <si>
    <t>صُنع المواد الكيميائية والمنتجات الكيميائية</t>
  </si>
  <si>
    <t>Manufacture of basic pharmaceutical products and pharmaceutical preparations</t>
  </si>
  <si>
    <t>صنع المنتجات الصيدلانية الأساسية والمستحضرات الصيدلانية</t>
  </si>
  <si>
    <t>Manufacture of pharmaceuticals, medicinal chemical and botanical products</t>
  </si>
  <si>
    <t>صنع الموادالصيدلانية والمنتجات الدوائية الكيميائية والنباتية</t>
  </si>
  <si>
    <t>Manufacture of rubber and plastics products</t>
  </si>
  <si>
    <t>صنع منتجات المطاط واللدائن</t>
  </si>
  <si>
    <t>Manufacture of rubber tyres and tubes; retreading and rebuilding of rubber tyres</t>
  </si>
  <si>
    <t>صنع الإطارات والأنابيب المطاطية وتجديد الأسطح الخارجية للإطارات المطاطية وإعادة بنائها</t>
  </si>
  <si>
    <t>Manufacture of plastics products</t>
  </si>
  <si>
    <t>صنع المنتجات اللدائنية</t>
  </si>
  <si>
    <t>Manufacture of other non-metallic mineral products</t>
  </si>
  <si>
    <t>صنع منتجات المعادن اللافلزية الأخرى</t>
  </si>
  <si>
    <t>Manufacture of glass and glass products</t>
  </si>
  <si>
    <t>20</t>
  </si>
  <si>
    <t>صنع الزجاج والمنتجات الزجاجية</t>
  </si>
  <si>
    <t>Manufacture of cement, lime and plaster</t>
  </si>
  <si>
    <t>صنع الأسمنت والجير والجص</t>
  </si>
  <si>
    <t>Manufacture of articles of concrete, cement and plaster</t>
  </si>
  <si>
    <t>صنع أصناف من الخرسانة والأسمنت والجص</t>
  </si>
  <si>
    <t>Cutting, shaping and finishing of stone</t>
  </si>
  <si>
    <t>قطع وتشكيل وصقل الأحجار ( الكسارات )</t>
  </si>
  <si>
    <t>Manufacture of other non-metallic mineral products n.e.c.</t>
  </si>
  <si>
    <t>صنع المنتجات المعدنية اللافلزية الأخرى غير المصنفة في موضع أخر</t>
  </si>
  <si>
    <t>Manufacture of basic metals</t>
  </si>
  <si>
    <t>صنع الفلزات القاعدية</t>
  </si>
  <si>
    <t>Manufacture of fabricated metal products, except machinery and equipment</t>
  </si>
  <si>
    <t>صنع منتجات المعادن المشكلة باستثناء الآلات والمعدات</t>
  </si>
  <si>
    <t>Manufacture of structural metal products</t>
  </si>
  <si>
    <t>صنع المنتجات المعدنية الإنشائية</t>
  </si>
  <si>
    <t>Forging, pressing, stamping and roll- forming of metal; powder metallurgy</t>
  </si>
  <si>
    <t>تشكيل المعادن بالطرق والكبس والسبك والدلفنه, ميثالورجيا المساحيق</t>
  </si>
  <si>
    <t>Treatment and coating of metals; machining</t>
  </si>
  <si>
    <t>معالجة وطلي المعادن المعالجة بالآلات</t>
  </si>
  <si>
    <t>Manufacture of other fabricated metal products n.e.c.</t>
  </si>
  <si>
    <t>صنع منتجات المعادن المشكلة الأخرى غير المصنفة في موضع آخر</t>
  </si>
  <si>
    <t>Manufacture of electrical equipment</t>
  </si>
  <si>
    <t>23</t>
  </si>
  <si>
    <t>صنع المعدات الكهربائية</t>
  </si>
  <si>
    <t>صنع المحركات والمولدات والمحولات الكهربائية وأجهزة توزيع الكهرباء والتحكم فيها</t>
  </si>
  <si>
    <t>Manufacture of fibre optic cables include(Manufacture of fibre optic cables,Manufacture electric wires and cables .n.e..c)</t>
  </si>
  <si>
    <t>صنع شبكات الأسلاك وأجهزة شبكات الأسلاك ويشمل (صنع كابلات الالياف البصرية ،صنع الكابلات الكهربائيه والالكترونية)</t>
  </si>
  <si>
    <t>Manufacture of electric lighting equipment</t>
  </si>
  <si>
    <t>صنع معدات الإضاءة الكهربائية</t>
  </si>
  <si>
    <t>Manufacture of other electrical equipment</t>
  </si>
  <si>
    <t>صناعة المعدات الكهربائية الأخرى</t>
  </si>
  <si>
    <t>Manufacture of machinery and equipment n.e.c.</t>
  </si>
  <si>
    <t>صنع الآلات والمعدات غير المصنفة في موضع أخر</t>
  </si>
  <si>
    <t>Manufacture of angines and turbines,except aircraft,vechicle and cycle engines includes(Manufacture of engines and turbines, fluid power equipment,pumps, compressors, taps and valves,bearings, gears, gearing n.e.c)</t>
  </si>
  <si>
    <t>صنع الالات متعددة الأغراض ويشمل (صنع المحركات والتوربينات ومعدات تعمل بطاقة الموائع وصنع المضخات والضواغط وصنع المحامل والتروس)</t>
  </si>
  <si>
    <t>Manufacture of motor vehicles, trailers and semi-trailers</t>
  </si>
  <si>
    <t>صنع المركبات ذات المحركات والمركبات المقطورة ونصف المقطورة</t>
  </si>
  <si>
    <t>Manufacture of bodies (coachwork) for motor vehicles; manufacture of trailers and semi-trailers</t>
  </si>
  <si>
    <t>صنع هياكل (أعمال تجهيز العربات) للمركبات ذات المحركات ، صناعة المركبات المقطورة والمركبات نصف المقطورة</t>
  </si>
  <si>
    <t>Manufacture of parts and accessories for motor vehicles</t>
  </si>
  <si>
    <t>39</t>
  </si>
  <si>
    <t>صنع أجزاء وتوابع ومحركات المركبات ذات المحركات</t>
  </si>
  <si>
    <t>Manufacture of other transport equipment</t>
  </si>
  <si>
    <t>صنع معدات النقل الأخرى</t>
  </si>
  <si>
    <t>Building of ships and floating structures</t>
  </si>
  <si>
    <t>بناء السفن والمنشآت العائمة</t>
  </si>
  <si>
    <t>Building of pleasure and sporting boats</t>
  </si>
  <si>
    <t>بناء قوارب النزهة والرياضة</t>
  </si>
  <si>
    <t>Manufacture of furniture</t>
  </si>
  <si>
    <t>صنع الأثاث</t>
  </si>
  <si>
    <t>صناعة الأثاث</t>
  </si>
  <si>
    <t>Other manufacturing</t>
  </si>
  <si>
    <t>الصناعة التحويلية الأخرى</t>
  </si>
  <si>
    <t>Manufacture of medical and dental instruments and supplies</t>
  </si>
  <si>
    <t>صناعة الأدوات والتجهيزات الطبية والخاصة بطب الأسنان</t>
  </si>
  <si>
    <t>Other manufacturing n.e.c.</t>
  </si>
  <si>
    <t>صُنع منتجات أخرى غير مصنَّفة في موضع آخر</t>
  </si>
  <si>
    <t>Repair and installation of machinery and equipment</t>
  </si>
  <si>
    <t>إصلاح وتركيب الآلات والمعدات</t>
  </si>
  <si>
    <t>Repair of fabricated metal products</t>
  </si>
  <si>
    <t>28</t>
  </si>
  <si>
    <t>إصلاح المنتجات المعدنية المصنوعة</t>
  </si>
  <si>
    <t>Repair of electrical equipment</t>
  </si>
  <si>
    <t>إصلاح المعدات الكهربائية</t>
  </si>
  <si>
    <t>Repair of transport equipment, except motor vehicles</t>
  </si>
  <si>
    <t>إصلاح معدات النقل باستثناء المركبات ذات المحركات</t>
  </si>
  <si>
    <t>D</t>
  </si>
  <si>
    <t>Electricity, gas, steam and air conditioning supply</t>
  </si>
  <si>
    <t>إمدادات الكهرباء والغاز والبخار وتكييف الهواء</t>
  </si>
  <si>
    <t>توصيل الكهرباء والغاز والبخار وتكييف الهواء</t>
  </si>
  <si>
    <t>E</t>
  </si>
  <si>
    <t>Water supply; sewerage, waste management and remediation activities</t>
  </si>
  <si>
    <t>إمدادات المياه ،أنشطة الصرف الصحي وإدارة النفايات ومعالجتها</t>
  </si>
  <si>
    <t>Sewerage</t>
  </si>
  <si>
    <t>الصرف الصحي</t>
  </si>
  <si>
    <t>Waste collection, treatment and disposal activities; materials recovery</t>
  </si>
  <si>
    <t>أنشطة جمع النفايات ومعالجتها وتصريفها ، واسترجاع المواد</t>
  </si>
  <si>
    <t>Treatment and disposal of non-hazardous waste</t>
  </si>
  <si>
    <t>معالجة النفايات غير الخطرة وتصريفها</t>
  </si>
  <si>
    <t>Treatment and disposal of hazardous waste</t>
  </si>
  <si>
    <t>معالجة النفايات الخطرة وتصريفها</t>
  </si>
  <si>
    <t>Materials recovery</t>
  </si>
  <si>
    <t>أسترجاع المواد</t>
  </si>
  <si>
    <t>Remediation activities and other waste management services</t>
  </si>
  <si>
    <t>أنشطة المعالجة وخدمات إدارة النفايات الأخرى</t>
  </si>
  <si>
    <t>Total</t>
  </si>
  <si>
    <t>المجموع</t>
  </si>
  <si>
    <r>
      <rPr>
        <b/>
        <sz val="24"/>
        <rFont val="Arial"/>
        <family val="2"/>
      </rPr>
      <t xml:space="preserve">الفصل الثاني
المنشآت التي تستخدم
(أقل من عشرة مشتغلين)
</t>
    </r>
    <r>
      <rPr>
        <b/>
        <sz val="16"/>
        <rFont val="Arial"/>
        <family val="2"/>
      </rPr>
      <t>CHAPTER Tow
 Establishments employing
(Less than ten employees)</t>
    </r>
  </si>
  <si>
    <t>عدد المشتغلين و تقديرات تعويضات العاملين حسب الجنسية و النشاط الإقتصادي الرئيسي</t>
  </si>
  <si>
    <t>احصاءت الطاقة والصناعة (أقل من 10 مشتغلين)</t>
  </si>
  <si>
    <t>NUMBER OF EMPLOYEES &amp; COMPENSATION OF EMPLOYEES BY NATIONALITY &amp; MAIN ECONOMIC ACTIVITY</t>
  </si>
  <si>
    <t>INDUSTRY AND ENERGY STATISTICS (LESS THAN 10 EMPLOYEES)</t>
  </si>
  <si>
    <t>Table No. (2) (Value QR. 000)</t>
  </si>
  <si>
    <t>جدول رقم (2) القيمة ألف ريال قطري</t>
  </si>
  <si>
    <t>تعويضات العاملين</t>
  </si>
  <si>
    <t>عدد المشتغلين</t>
  </si>
  <si>
    <t>النشاط الاقتصادى الرئيسي</t>
  </si>
  <si>
    <t>Compensation of Employees</t>
  </si>
  <si>
    <t>Number of Employees</t>
  </si>
  <si>
    <t>غير قطريين</t>
  </si>
  <si>
    <t>قطريون</t>
  </si>
  <si>
    <t>Non-Qatari</t>
  </si>
  <si>
    <t>Qatari</t>
  </si>
  <si>
    <t>تقديرات قيمة المستلزمات السلعية حسب النشاط الإقتصادي</t>
  </si>
  <si>
    <t>ESTIMATES VALUE OF INTERMEDIATE GOODS BY MAIN ECONOMIC ACTIVITY</t>
  </si>
  <si>
    <t>Table No. (3) (Value QR. 000)</t>
  </si>
  <si>
    <t>جدول رقم (3) القيمة ألف ريال قطري</t>
  </si>
  <si>
    <r>
      <rPr>
        <b/>
        <sz val="10"/>
        <rFont val="Arial"/>
        <family val="2"/>
      </rPr>
      <t>رمز النشاط</t>
    </r>
    <r>
      <rPr>
        <b/>
        <sz val="8"/>
        <rFont val="Arial"/>
        <family val="2"/>
      </rPr>
      <t xml:space="preserve">
</t>
    </r>
    <r>
      <rPr>
        <sz val="8"/>
        <rFont val="Arial"/>
        <family val="2"/>
      </rPr>
      <t>Activity Code</t>
    </r>
  </si>
  <si>
    <r>
      <rPr>
        <b/>
        <sz val="10"/>
        <rFont val="Arial"/>
        <family val="2"/>
      </rPr>
      <t>المجموع</t>
    </r>
    <r>
      <rPr>
        <b/>
        <sz val="9"/>
        <rFont val="Arial"/>
        <family val="2"/>
      </rPr>
      <t xml:space="preserve">
</t>
    </r>
    <r>
      <rPr>
        <b/>
        <sz val="8"/>
        <rFont val="Arial"/>
        <family val="2"/>
      </rPr>
      <t>Total</t>
    </r>
  </si>
  <si>
    <r>
      <rPr>
        <b/>
        <sz val="10"/>
        <rFont val="Arial"/>
        <family val="2"/>
      </rPr>
      <t>مواد سلعيه أخــرى</t>
    </r>
    <r>
      <rPr>
        <b/>
        <sz val="9"/>
        <rFont val="Arial"/>
        <family val="2"/>
      </rPr>
      <t xml:space="preserve">
</t>
    </r>
    <r>
      <rPr>
        <sz val="8"/>
        <rFont val="Arial"/>
        <family val="2"/>
      </rPr>
      <t>Other goods</t>
    </r>
  </si>
  <si>
    <r>
      <rPr>
        <b/>
        <sz val="10"/>
        <rFont val="Arial"/>
        <family val="2"/>
      </rPr>
      <t>أدوات كتابية وقرطاسية ومطبوعات</t>
    </r>
    <r>
      <rPr>
        <b/>
        <sz val="9"/>
        <rFont val="Arial"/>
        <family val="2"/>
      </rPr>
      <t xml:space="preserve">
</t>
    </r>
    <r>
      <rPr>
        <sz val="8"/>
        <rFont val="Arial"/>
        <family val="2"/>
      </rPr>
      <t>Stationery and Printed matters</t>
    </r>
  </si>
  <si>
    <r>
      <rPr>
        <b/>
        <sz val="10"/>
        <rFont val="Arial"/>
        <family val="2"/>
      </rPr>
      <t>قطع غيار وعدد وأدوات مستهلكه</t>
    </r>
    <r>
      <rPr>
        <b/>
        <sz val="9"/>
        <rFont val="Arial"/>
        <family val="2"/>
      </rPr>
      <t xml:space="preserve">
</t>
    </r>
    <r>
      <rPr>
        <sz val="8"/>
        <rFont val="Arial"/>
        <family val="2"/>
      </rPr>
      <t>Spare Parts and Consumable tools</t>
    </r>
  </si>
  <si>
    <r>
      <rPr>
        <b/>
        <sz val="10"/>
        <rFont val="Arial"/>
        <family val="2"/>
      </rPr>
      <t>مــاء</t>
    </r>
    <r>
      <rPr>
        <b/>
        <sz val="9"/>
        <rFont val="Arial"/>
        <family val="2"/>
      </rPr>
      <t xml:space="preserve">
</t>
    </r>
    <r>
      <rPr>
        <sz val="8"/>
        <rFont val="Arial"/>
        <family val="2"/>
      </rPr>
      <t>Water</t>
    </r>
  </si>
  <si>
    <r>
      <rPr>
        <b/>
        <sz val="10"/>
        <rFont val="Arial"/>
        <family val="2"/>
      </rPr>
      <t>كهرباء</t>
    </r>
    <r>
      <rPr>
        <b/>
        <sz val="9"/>
        <rFont val="Arial"/>
        <family val="2"/>
      </rPr>
      <t xml:space="preserve">
</t>
    </r>
    <r>
      <rPr>
        <sz val="8"/>
        <rFont val="Arial"/>
        <family val="2"/>
      </rPr>
      <t>Electricity</t>
    </r>
  </si>
  <si>
    <r>
      <rPr>
        <b/>
        <sz val="10"/>
        <rFont val="Arial"/>
        <family val="2"/>
      </rPr>
      <t>مواد تعبئه وتغليف</t>
    </r>
    <r>
      <rPr>
        <b/>
        <sz val="9"/>
        <rFont val="Arial"/>
        <family val="2"/>
      </rPr>
      <t xml:space="preserve">
</t>
    </r>
    <r>
      <rPr>
        <sz val="8"/>
        <rFont val="Arial"/>
        <family val="2"/>
      </rPr>
      <t>Packing Material</t>
    </r>
  </si>
  <si>
    <r>
      <rPr>
        <b/>
        <sz val="10"/>
        <rFont val="Arial"/>
        <family val="2"/>
      </rPr>
      <t>وقود وزيوت</t>
    </r>
    <r>
      <rPr>
        <b/>
        <sz val="9"/>
        <rFont val="Arial"/>
        <family val="2"/>
      </rPr>
      <t xml:space="preserve">
</t>
    </r>
    <r>
      <rPr>
        <sz val="8"/>
        <rFont val="Arial"/>
        <family val="2"/>
      </rPr>
      <t>Fuels &amp; Oils</t>
    </r>
  </si>
  <si>
    <r>
      <rPr>
        <b/>
        <sz val="10"/>
        <rFont val="Arial"/>
        <family val="2"/>
      </rPr>
      <t>المواد الخام</t>
    </r>
    <r>
      <rPr>
        <b/>
        <sz val="9"/>
        <rFont val="Arial"/>
        <family val="2"/>
      </rPr>
      <t xml:space="preserve">
</t>
    </r>
    <r>
      <rPr>
        <sz val="8"/>
        <rFont val="Arial"/>
        <family val="2"/>
      </rPr>
      <t>Raw Materiel</t>
    </r>
  </si>
  <si>
    <t>تقديرات قيمة المستلزمات الخدمية حسب النشاط الإقتصادي الرئيسي</t>
  </si>
  <si>
    <t>ESTIMATES VALUE OF INTERMEDIATE SERVICES BY MAIN ECONOMIC ACTIVITY</t>
  </si>
  <si>
    <t>Table No. (4) (Value QR. 000)</t>
  </si>
  <si>
    <t>جدول رقم (4) القيمة ألف ريال قطري</t>
  </si>
  <si>
    <r>
      <rPr>
        <b/>
        <sz val="9"/>
        <rFont val="Arial"/>
        <family val="2"/>
      </rPr>
      <t>أخرى - بريد طباعة - دعاية - هاتف</t>
    </r>
    <r>
      <rPr>
        <sz val="7"/>
        <rFont val="Arial"/>
        <family val="2"/>
      </rPr>
      <t xml:space="preserve">
Other Service Expenses (Mail,Publ icity,Tele phone ... etc.</t>
    </r>
  </si>
  <si>
    <r>
      <rPr>
        <b/>
        <sz val="9"/>
        <rFont val="Arial"/>
        <family val="2"/>
      </rPr>
      <t>خسائر بضائع مشتراة بغرض البيع</t>
    </r>
    <r>
      <rPr>
        <sz val="7"/>
        <rFont val="Arial"/>
        <family val="2"/>
      </rPr>
      <t xml:space="preserve">
Losses of Goods for Sale</t>
    </r>
  </si>
  <si>
    <r>
      <rPr>
        <b/>
        <sz val="9"/>
        <rFont val="Arial"/>
        <family val="2"/>
      </rPr>
      <t>تشغيل لدى الغير وخدمات صناعية</t>
    </r>
    <r>
      <rPr>
        <sz val="7"/>
        <rFont val="Arial"/>
        <family val="2"/>
      </rPr>
      <t xml:space="preserve">
Work Done &amp; Industrial Services Rendered By Others</t>
    </r>
  </si>
  <si>
    <r>
      <rPr>
        <b/>
        <sz val="9"/>
        <rFont val="Arial"/>
        <family val="2"/>
      </rPr>
      <t>نقل وانتقالات عامة تشمل مصاريف سفر لمهمات رسمية</t>
    </r>
    <r>
      <rPr>
        <sz val="7"/>
        <rFont val="Arial"/>
        <family val="2"/>
      </rPr>
      <t xml:space="preserve">
Transporta tion (include Travel Expenses for Official Trips)</t>
    </r>
  </si>
  <si>
    <r>
      <rPr>
        <b/>
        <sz val="9"/>
        <rFont val="Arial"/>
        <family val="2"/>
      </rPr>
      <t>صيانة الات ومعـدات</t>
    </r>
    <r>
      <rPr>
        <sz val="7"/>
        <rFont val="Arial"/>
        <family val="2"/>
      </rPr>
      <t xml:space="preserve">
Machinery And Equipment Maintenanc e</t>
    </r>
  </si>
  <si>
    <r>
      <rPr>
        <b/>
        <sz val="9"/>
        <rFont val="Arial"/>
        <family val="2"/>
      </rPr>
      <t>صيانة مبانــي</t>
    </r>
    <r>
      <rPr>
        <sz val="7"/>
        <rFont val="Arial"/>
        <family val="2"/>
      </rPr>
      <t xml:space="preserve">
Building repairs and maintenance</t>
    </r>
  </si>
  <si>
    <r>
      <rPr>
        <b/>
        <sz val="9"/>
        <rFont val="Arial"/>
        <family val="2"/>
      </rPr>
      <t>إيجارات وسائل نقـل</t>
    </r>
    <r>
      <rPr>
        <sz val="7"/>
        <rFont val="Arial"/>
        <family val="2"/>
      </rPr>
      <t xml:space="preserve">
Rents of transportati on equipment</t>
    </r>
  </si>
  <si>
    <r>
      <rPr>
        <b/>
        <sz val="9"/>
        <rFont val="Arial"/>
        <family val="2"/>
      </rPr>
      <t>إيجارات اّلات ومعدات</t>
    </r>
    <r>
      <rPr>
        <sz val="7"/>
        <rFont val="Arial"/>
        <family val="2"/>
      </rPr>
      <t xml:space="preserve">
Rents of machinery and equipment</t>
    </r>
  </si>
  <si>
    <r>
      <rPr>
        <b/>
        <sz val="9"/>
        <rFont val="Arial"/>
        <family val="2"/>
      </rPr>
      <t>إيجارات مباني غير سكنية</t>
    </r>
    <r>
      <rPr>
        <b/>
        <sz val="10"/>
        <rFont val="Arial"/>
        <family val="2"/>
      </rPr>
      <t xml:space="preserve">
</t>
    </r>
    <r>
      <rPr>
        <sz val="7"/>
        <rFont val="Arial"/>
        <family val="2"/>
      </rPr>
      <t>Rents of non- residential buildings(1)</t>
    </r>
  </si>
  <si>
    <t>31</t>
  </si>
  <si>
    <t>تقديرات القيمة المضافة حسب النشاط الإقتصادي الرئيسي</t>
  </si>
  <si>
    <t>ESTIMATES VALUE ADDED BY MAIN ECONOMIC ACTIVITY</t>
  </si>
  <si>
    <t>Table No. (5) (Value QR. 000)</t>
  </si>
  <si>
    <t>جدول رقم (5) القيمة ألف ريال قطري</t>
  </si>
  <si>
    <t>المستلزمات السلعية والخدمية</t>
  </si>
  <si>
    <t>قيمة الإنتاج</t>
  </si>
  <si>
    <t>Intermediate Goods &amp; Services</t>
  </si>
  <si>
    <t>Production Value</t>
  </si>
  <si>
    <t>خدمات</t>
  </si>
  <si>
    <t>سلع</t>
  </si>
  <si>
    <t>إيرادات إخرى</t>
  </si>
  <si>
    <t>منتجات</t>
  </si>
  <si>
    <t>Services</t>
  </si>
  <si>
    <t>Goods</t>
  </si>
  <si>
    <t>Other Revenues</t>
  </si>
  <si>
    <t>Products</t>
  </si>
  <si>
    <t>1071</t>
  </si>
  <si>
    <t>أهم المؤشرات الإقتصادية حسب القطاع و النشاط الإقتصادي الرئيسي</t>
  </si>
  <si>
    <t>MAIN ECONOMIC INDICATORS BY SECTOR &amp; MAIN ECONOMIC ACTIVITY</t>
  </si>
  <si>
    <t>INDUSTRY AND ENERGY STATISTICS (10 EMPLOYEES &amp; MORE)</t>
  </si>
  <si>
    <t>Table No. (6)</t>
  </si>
  <si>
    <t>جدول رقم (6)</t>
  </si>
  <si>
    <t>رمز
النشاط</t>
  </si>
  <si>
    <t>توزيعات القيمة المضافة الصافية
ألف ريال قطري</t>
  </si>
  <si>
    <t>نصيب المشتغل من القيمة المضافة الاجمالية</t>
  </si>
  <si>
    <t>إنتاجية المشتغل</t>
  </si>
  <si>
    <t>نسبة المستلزمات الخدمية إلى قيمة الإنتاج</t>
  </si>
  <si>
    <t>نسبة المستلزمات السلعية إلى قيمة الإنتاج</t>
  </si>
  <si>
    <t>متوسط الأجر السنوي 
ريال قطري</t>
  </si>
  <si>
    <t>Distribution Of Net Value Added
(Value QR. 000)</t>
  </si>
  <si>
    <t xml:space="preserve">Activity
Code </t>
  </si>
  <si>
    <t>فائض التشغيل</t>
  </si>
  <si>
    <t>( QR.)
Value Added Per Worker</t>
  </si>
  <si>
    <t>( QR.)
Productivity Of Employee</t>
  </si>
  <si>
    <t>(%)
Percentage Of Intermediate Services To Output</t>
  </si>
  <si>
    <t>(%)
Percentage Of Intermediate Goods To Output</t>
  </si>
  <si>
    <t>( QR.)
Average Annual Wage (1)</t>
  </si>
  <si>
    <t>Operating Surplus</t>
  </si>
  <si>
    <t>Compensat ion Of Employees</t>
  </si>
  <si>
    <t>2930</t>
  </si>
  <si>
    <r>
      <rPr>
        <b/>
        <sz val="24"/>
        <rFont val="Arial"/>
        <family val="2"/>
      </rPr>
      <t xml:space="preserve">الفصل الثالث
المنشآت التي تستخدم
(عشرة مشتغلين فأكثر)
</t>
    </r>
    <r>
      <rPr>
        <b/>
        <sz val="16"/>
        <rFont val="Arial"/>
        <family val="2"/>
      </rPr>
      <t>CHAPTER Three
 Establishments employing
(Ten employees and more)</t>
    </r>
  </si>
  <si>
    <t>احصاءت الطاقة والصناعة (منشآت تستخدم10 مشتغلين فأكثر)</t>
  </si>
  <si>
    <t>Table No. (7) (Value QR. 000)</t>
  </si>
  <si>
    <t>جدول رقم (7) القيمة ألف ريال قطري</t>
  </si>
  <si>
    <t>1010</t>
  </si>
  <si>
    <t>1030</t>
  </si>
  <si>
    <t>1050</t>
  </si>
  <si>
    <t>1061</t>
  </si>
  <si>
    <t>1073</t>
  </si>
  <si>
    <t>1079</t>
  </si>
  <si>
    <t>1080</t>
  </si>
  <si>
    <t>1105</t>
  </si>
  <si>
    <t>1106</t>
  </si>
  <si>
    <t>1392</t>
  </si>
  <si>
    <t>1393</t>
  </si>
  <si>
    <t>1411</t>
  </si>
  <si>
    <t>1412</t>
  </si>
  <si>
    <t>تفصيل وخياطة وحياكة الملابس الرجالية والنسائية (محلات تفصيل خياطة الملابس -الخياطون )</t>
  </si>
  <si>
    <t>1430</t>
  </si>
  <si>
    <t>1520</t>
  </si>
  <si>
    <t>1622</t>
  </si>
  <si>
    <t>1702</t>
  </si>
  <si>
    <t>1709</t>
  </si>
  <si>
    <t>1811</t>
  </si>
  <si>
    <t>1820</t>
  </si>
  <si>
    <t>19</t>
  </si>
  <si>
    <t>21</t>
  </si>
  <si>
    <t>2100</t>
  </si>
  <si>
    <t>2211</t>
  </si>
  <si>
    <t>2220</t>
  </si>
  <si>
    <t>2310</t>
  </si>
  <si>
    <t>2394</t>
  </si>
  <si>
    <t>2395</t>
  </si>
  <si>
    <t>2396</t>
  </si>
  <si>
    <t>2399</t>
  </si>
  <si>
    <t>2511</t>
  </si>
  <si>
    <t>2591</t>
  </si>
  <si>
    <t>Forging, pressing, stamping and roll-forming of metal; powder metallurgy</t>
  </si>
  <si>
    <t>2592</t>
  </si>
  <si>
    <t>2599</t>
  </si>
  <si>
    <t>2710</t>
  </si>
  <si>
    <t>Manufacture of electric motors, generators, transformers and electricity distribution and control apparatus</t>
  </si>
  <si>
    <t>2730</t>
  </si>
  <si>
    <t>2740</t>
  </si>
  <si>
    <t>2750</t>
  </si>
  <si>
    <t>2790</t>
  </si>
  <si>
    <t>2810</t>
  </si>
  <si>
    <t>29</t>
  </si>
  <si>
    <t>Manufacture of motor vehicles, trailers and semi- trailers</t>
  </si>
  <si>
    <t>2920</t>
  </si>
  <si>
    <t>30</t>
  </si>
  <si>
    <t>3011</t>
  </si>
  <si>
    <t>3012</t>
  </si>
  <si>
    <t>3100</t>
  </si>
  <si>
    <t>3250</t>
  </si>
  <si>
    <t>3290</t>
  </si>
  <si>
    <t>3311</t>
  </si>
  <si>
    <t>3315</t>
  </si>
  <si>
    <t>35</t>
  </si>
  <si>
    <t>3700</t>
  </si>
  <si>
    <t>3811</t>
  </si>
  <si>
    <t>Collection of non-hazardous waste</t>
  </si>
  <si>
    <t>3821</t>
  </si>
  <si>
    <t>3822</t>
  </si>
  <si>
    <t>3830</t>
  </si>
  <si>
    <t>3900</t>
  </si>
  <si>
    <t>Table No. (8) (Value QR. 000)</t>
  </si>
  <si>
    <t>جدول رقم (8) القيمة ألف ريال قطري</t>
  </si>
  <si>
    <t>Table No. (9) (Value QR. 000)</t>
  </si>
  <si>
    <t>جدول رقم (9) القيمة ألف ريال قطري</t>
  </si>
  <si>
    <t>120</t>
  </si>
  <si>
    <t>Table No. (10) (Value QR. 000)</t>
  </si>
  <si>
    <t>جدول رقم (10) القيمة ألف ريال قطري</t>
  </si>
  <si>
    <t>القيمة المضافة الصافية</t>
  </si>
  <si>
    <t>الإهتلاكات</t>
  </si>
  <si>
    <t>القيمة المضافة الإجمالية</t>
  </si>
  <si>
    <t>Net Value Added</t>
  </si>
  <si>
    <t>Depreciat ions</t>
  </si>
  <si>
    <t>Gross Value Added</t>
  </si>
  <si>
    <t>Table No. (11)</t>
  </si>
  <si>
    <t>جدول رقم (11)</t>
  </si>
  <si>
    <r>
      <rPr>
        <b/>
        <sz val="24"/>
        <rFont val="Arial"/>
        <family val="2"/>
      </rPr>
      <t xml:space="preserve">الفصل الرابع
تقديرات نشاط الطاقة والصناعة
(إجمالي الفصلين الثاني والثالث)
</t>
    </r>
    <r>
      <rPr>
        <b/>
        <sz val="16"/>
        <rFont val="Arial"/>
        <family val="2"/>
      </rPr>
      <t>Chapter Four
Estimat of Industry &amp; Energy
(Total of chapters two and three)</t>
    </r>
  </si>
  <si>
    <t>عدد المشتغلين حسب الجنسية و الجنس والنشاط الإقتصادي الرئيسي</t>
  </si>
  <si>
    <t>NUMBER OF EMPLOYEES BY SEX, NATIONALITY &amp; MAIN ECONOMIC ACTIVITY</t>
  </si>
  <si>
    <t>Table No. (12)</t>
  </si>
  <si>
    <t>جدول رقم (12)</t>
  </si>
  <si>
    <t>إناث</t>
  </si>
  <si>
    <t>ذكور</t>
  </si>
  <si>
    <t>Females</t>
  </si>
  <si>
    <t>Males</t>
  </si>
  <si>
    <t>125</t>
  </si>
  <si>
    <t>Manufacture of bodies (coachwork) for motor vehicles; manufacture of trailers and semi- trailers</t>
  </si>
  <si>
    <t>Table No. (13) (Value QR. 000)</t>
  </si>
  <si>
    <t>جدول رقم (23) القيمة ألف ريال قطري</t>
  </si>
  <si>
    <t>عدد المشتغلين وتقديرات تعويضات العاملين حسب المهنة والجنس</t>
  </si>
  <si>
    <t>NUMBER OF EMPLOYEES &amp; ESTIMATES OF COMPENSATION OF EMPLOYEES BY  OCCUPATION &amp; SEX</t>
  </si>
  <si>
    <t>Table No. (14) (Value QR. 000)</t>
  </si>
  <si>
    <t>جدول رقم (14) القيمة ألف ريال قطري</t>
  </si>
  <si>
    <t>Occupation</t>
  </si>
  <si>
    <t>Sex</t>
  </si>
  <si>
    <t>التعويضات</t>
  </si>
  <si>
    <t>الجنس</t>
  </si>
  <si>
    <t>المهن</t>
  </si>
  <si>
    <t>Compensation</t>
  </si>
  <si>
    <t>Working proprietors with payment</t>
  </si>
  <si>
    <t>Male</t>
  </si>
  <si>
    <t>ذكر</t>
  </si>
  <si>
    <t>اصحاب عمل يعملون بالمنشأة بأجر</t>
  </si>
  <si>
    <t>Female</t>
  </si>
  <si>
    <t>انثى</t>
  </si>
  <si>
    <t>Working proprietors without payment</t>
  </si>
  <si>
    <t>اصحاب عمل يعملون بالمنشأة بدون اجر</t>
  </si>
  <si>
    <t>Managers</t>
  </si>
  <si>
    <t>مديرون</t>
  </si>
  <si>
    <t>Administrators</t>
  </si>
  <si>
    <t>اداريون</t>
  </si>
  <si>
    <r>
      <rPr>
        <sz val="8"/>
        <rFont val="Arial"/>
        <family val="2"/>
      </rPr>
      <t xml:space="preserve">Specialist and Technicians </t>
    </r>
    <r>
      <rPr>
        <b/>
        <sz val="9"/>
        <rFont val="Arial"/>
        <family val="2"/>
      </rPr>
      <t>(engineers, technicians,accountants, purchases and sales staff...etc)</t>
    </r>
  </si>
  <si>
    <t>اخصائيون وفنيون مهندسون وفنيون ومحاسبون و موظفو مشتريات ومبيعات</t>
  </si>
  <si>
    <t>Clerks</t>
  </si>
  <si>
    <t>كتبـــه</t>
  </si>
  <si>
    <t>Production &amp; Operations Supervisors</t>
  </si>
  <si>
    <t>مشرفو الانتاج والتشغيل</t>
  </si>
  <si>
    <t>Production and related workers</t>
  </si>
  <si>
    <t>عمال الانتاج والتشغيل</t>
  </si>
  <si>
    <t>Services workers and others</t>
  </si>
  <si>
    <t>عمال خدمات واّخرون</t>
  </si>
  <si>
    <t>Table No. (15) (Value QR. 000)</t>
  </si>
  <si>
    <t>جدول رقم (15) القيمة ألف ريال قطري</t>
  </si>
  <si>
    <t>Table No. (16) (Value QR. 000)</t>
  </si>
  <si>
    <t>جدول رقم (16) القيمة ألف ريال قطري</t>
  </si>
  <si>
    <t>Table No. (17) (Value QR. 000)</t>
  </si>
  <si>
    <t>جدول رقم (17) القيمة ألف ريال قطري</t>
  </si>
  <si>
    <r>
      <rPr>
        <b/>
        <sz val="10"/>
        <rFont val="Arial"/>
        <family val="2"/>
      </rPr>
      <t xml:space="preserve">رمز النشاط
</t>
    </r>
    <r>
      <rPr>
        <sz val="8"/>
        <rFont val="Arial"/>
        <family val="2"/>
      </rPr>
      <t>Activity Code</t>
    </r>
  </si>
  <si>
    <t>Table No (18)</t>
  </si>
  <si>
    <t>جدول رقم (18)</t>
  </si>
  <si>
    <t>Manufacture of domestic appliances</t>
  </si>
  <si>
    <r>
      <rPr>
        <b/>
        <sz val="8"/>
        <rFont val="Arial"/>
        <family val="2"/>
      </rPr>
      <t xml:space="preserve">رمز النشاط
</t>
    </r>
    <r>
      <rPr>
        <sz val="8"/>
        <rFont val="Arial"/>
        <family val="2"/>
      </rPr>
      <t>Activity Code</t>
    </r>
  </si>
  <si>
    <r>
      <rPr>
        <b/>
        <sz val="10"/>
        <rFont val="Arial"/>
        <family val="2"/>
      </rPr>
      <t>المجموع</t>
    </r>
    <r>
      <rPr>
        <b/>
        <sz val="12"/>
        <rFont val="Arial"/>
        <family val="2"/>
      </rPr>
      <t xml:space="preserve">
</t>
    </r>
    <r>
      <rPr>
        <sz val="8"/>
        <rFont val="Arial"/>
        <family val="2"/>
      </rPr>
      <t>Total</t>
    </r>
  </si>
  <si>
    <r>
      <rPr>
        <b/>
        <sz val="10"/>
        <rFont val="Arial"/>
        <family val="2"/>
      </rPr>
      <t>رمز النشاط</t>
    </r>
    <r>
      <rPr>
        <b/>
        <sz val="8"/>
        <rFont val="Arial"/>
        <family val="2"/>
      </rPr>
      <t xml:space="preserve">
</t>
    </r>
    <r>
      <rPr>
        <sz val="8"/>
        <rFont val="Arial"/>
        <family val="2"/>
      </rPr>
      <t>Activity Code</t>
    </r>
  </si>
  <si>
    <r>
      <rPr>
        <b/>
        <sz val="10"/>
        <rFont val="Arial"/>
        <family val="2"/>
      </rPr>
      <t>المجموع</t>
    </r>
    <r>
      <rPr>
        <b/>
        <sz val="9"/>
        <rFont val="Arial"/>
        <family val="2"/>
      </rPr>
      <t xml:space="preserve">
</t>
    </r>
    <r>
      <rPr>
        <b/>
        <sz val="8"/>
        <rFont val="Arial"/>
        <family val="2"/>
      </rPr>
      <t>Total</t>
    </r>
  </si>
  <si>
    <r>
      <rPr>
        <b/>
        <sz val="10"/>
        <rFont val="Arial"/>
        <family val="2"/>
      </rPr>
      <t>مواد سلعيه أخــرى</t>
    </r>
    <r>
      <rPr>
        <b/>
        <sz val="9"/>
        <rFont val="Arial"/>
        <family val="2"/>
      </rPr>
      <t xml:space="preserve">
</t>
    </r>
    <r>
      <rPr>
        <sz val="8"/>
        <rFont val="Arial"/>
        <family val="2"/>
      </rPr>
      <t>Other goods</t>
    </r>
  </si>
  <si>
    <r>
      <rPr>
        <b/>
        <sz val="10"/>
        <rFont val="Arial"/>
        <family val="2"/>
      </rPr>
      <t>أدوات كتابية وقرطاسية ومطبوعات</t>
    </r>
    <r>
      <rPr>
        <b/>
        <sz val="9"/>
        <rFont val="Arial"/>
        <family val="2"/>
      </rPr>
      <t xml:space="preserve">
</t>
    </r>
    <r>
      <rPr>
        <sz val="8"/>
        <rFont val="Arial"/>
        <family val="2"/>
      </rPr>
      <t>Stationery and Printed matters</t>
    </r>
  </si>
  <si>
    <r>
      <rPr>
        <b/>
        <sz val="10"/>
        <rFont val="Arial"/>
        <family val="2"/>
      </rPr>
      <t>قطع غيار وعدد وأدوات مستهلكه</t>
    </r>
    <r>
      <rPr>
        <b/>
        <sz val="9"/>
        <rFont val="Arial"/>
        <family val="2"/>
      </rPr>
      <t xml:space="preserve">
</t>
    </r>
    <r>
      <rPr>
        <sz val="8"/>
        <rFont val="Arial"/>
        <family val="2"/>
      </rPr>
      <t>Spare Parts and Consumable tools</t>
    </r>
  </si>
  <si>
    <r>
      <rPr>
        <b/>
        <sz val="10"/>
        <rFont val="Arial"/>
        <family val="2"/>
      </rPr>
      <t>مــاء</t>
    </r>
    <r>
      <rPr>
        <b/>
        <sz val="9"/>
        <rFont val="Arial"/>
        <family val="2"/>
      </rPr>
      <t xml:space="preserve">
</t>
    </r>
    <r>
      <rPr>
        <sz val="8"/>
        <rFont val="Arial"/>
        <family val="2"/>
      </rPr>
      <t>Water</t>
    </r>
  </si>
  <si>
    <r>
      <rPr>
        <b/>
        <sz val="10"/>
        <rFont val="Arial"/>
        <family val="2"/>
      </rPr>
      <t>كهرباء</t>
    </r>
    <r>
      <rPr>
        <b/>
        <sz val="9"/>
        <rFont val="Arial"/>
        <family val="2"/>
      </rPr>
      <t xml:space="preserve">
</t>
    </r>
    <r>
      <rPr>
        <sz val="8"/>
        <rFont val="Arial"/>
        <family val="2"/>
      </rPr>
      <t>Electricity</t>
    </r>
  </si>
  <si>
    <r>
      <rPr>
        <b/>
        <sz val="10"/>
        <rFont val="Arial"/>
        <family val="2"/>
      </rPr>
      <t>مواد تعبئه وتغليف</t>
    </r>
    <r>
      <rPr>
        <b/>
        <sz val="9"/>
        <rFont val="Arial"/>
        <family val="2"/>
      </rPr>
      <t xml:space="preserve">
</t>
    </r>
    <r>
      <rPr>
        <sz val="8"/>
        <rFont val="Arial"/>
        <family val="2"/>
      </rPr>
      <t>Packing Material</t>
    </r>
  </si>
  <si>
    <r>
      <rPr>
        <b/>
        <sz val="10"/>
        <rFont val="Arial"/>
        <family val="2"/>
      </rPr>
      <t>وقود وزيوت</t>
    </r>
    <r>
      <rPr>
        <b/>
        <sz val="9"/>
        <rFont val="Arial"/>
        <family val="2"/>
      </rPr>
      <t xml:space="preserve">
</t>
    </r>
    <r>
      <rPr>
        <sz val="8"/>
        <rFont val="Arial"/>
        <family val="2"/>
      </rPr>
      <t>Fuels &amp; Oils</t>
    </r>
  </si>
  <si>
    <r>
      <rPr>
        <b/>
        <sz val="10"/>
        <rFont val="Arial"/>
        <family val="2"/>
      </rPr>
      <t>المواد الخام</t>
    </r>
    <r>
      <rPr>
        <b/>
        <sz val="9"/>
        <rFont val="Arial"/>
        <family val="2"/>
      </rPr>
      <t xml:space="preserve">
</t>
    </r>
    <r>
      <rPr>
        <sz val="8"/>
        <rFont val="Arial"/>
        <family val="2"/>
      </rPr>
      <t>Raw Materiel</t>
    </r>
  </si>
  <si>
    <r>
      <rPr>
        <b/>
        <sz val="9"/>
        <rFont val="Arial"/>
        <family val="2"/>
      </rPr>
      <t>أخرى - بريد طباعة - دعاية - هاتف</t>
    </r>
    <r>
      <rPr>
        <sz val="7"/>
        <rFont val="Arial"/>
        <family val="2"/>
      </rPr>
      <t xml:space="preserve">
Other Service Expenses (Mail,Publ icity,Tele phone ... etc.</t>
    </r>
  </si>
  <si>
    <r>
      <rPr>
        <b/>
        <sz val="9"/>
        <rFont val="Arial"/>
        <family val="2"/>
      </rPr>
      <t>خسائر بضائع مشتراة بغرض البيع</t>
    </r>
    <r>
      <rPr>
        <sz val="7"/>
        <rFont val="Arial"/>
        <family val="2"/>
      </rPr>
      <t xml:space="preserve">
Losses of Goods for Sale</t>
    </r>
  </si>
  <si>
    <r>
      <rPr>
        <b/>
        <sz val="9"/>
        <rFont val="Arial"/>
        <family val="2"/>
      </rPr>
      <t>تشغيل لدى الغير وخدمات صناعية</t>
    </r>
    <r>
      <rPr>
        <sz val="7"/>
        <rFont val="Arial"/>
        <family val="2"/>
      </rPr>
      <t xml:space="preserve">
Work Done &amp; Industrial Services Rendered By Others</t>
    </r>
  </si>
  <si>
    <r>
      <rPr>
        <b/>
        <sz val="9"/>
        <rFont val="Arial"/>
        <family val="2"/>
      </rPr>
      <t>نقل وانتقالات عامة تشمل مصاريف سفر لمهمات رسمية</t>
    </r>
    <r>
      <rPr>
        <sz val="7"/>
        <rFont val="Arial"/>
        <family val="2"/>
      </rPr>
      <t xml:space="preserve">
Transporta tion (include Travel Expenses for Official Trips)</t>
    </r>
  </si>
  <si>
    <r>
      <rPr>
        <b/>
        <sz val="9"/>
        <rFont val="Arial"/>
        <family val="2"/>
      </rPr>
      <t>صيانة الات ومعـدات</t>
    </r>
    <r>
      <rPr>
        <sz val="7"/>
        <rFont val="Arial"/>
        <family val="2"/>
      </rPr>
      <t xml:space="preserve">
Machinery And Equipment Maintenanc e</t>
    </r>
  </si>
  <si>
    <r>
      <rPr>
        <b/>
        <sz val="9"/>
        <rFont val="Arial"/>
        <family val="2"/>
      </rPr>
      <t>صيانة مبانــي</t>
    </r>
    <r>
      <rPr>
        <sz val="7"/>
        <rFont val="Arial"/>
        <family val="2"/>
      </rPr>
      <t xml:space="preserve">
Building repairs and maintenance</t>
    </r>
  </si>
  <si>
    <r>
      <rPr>
        <b/>
        <sz val="9"/>
        <rFont val="Arial"/>
        <family val="2"/>
      </rPr>
      <t>إيجارات وسائل نقـل</t>
    </r>
    <r>
      <rPr>
        <sz val="7"/>
        <rFont val="Arial"/>
        <family val="2"/>
      </rPr>
      <t xml:space="preserve">
Rents of transportati on equipment</t>
    </r>
  </si>
  <si>
    <r>
      <rPr>
        <b/>
        <sz val="9"/>
        <rFont val="Arial"/>
        <family val="2"/>
      </rPr>
      <t>إيجارات اّلات ومعدات</t>
    </r>
    <r>
      <rPr>
        <sz val="7"/>
        <rFont val="Arial"/>
        <family val="2"/>
      </rPr>
      <t xml:space="preserve">
Rents of machinery and equipment</t>
    </r>
  </si>
  <si>
    <r>
      <rPr>
        <b/>
        <sz val="9"/>
        <rFont val="Arial"/>
        <family val="2"/>
      </rPr>
      <t>إيجارات مباني غير سكنية</t>
    </r>
    <r>
      <rPr>
        <b/>
        <sz val="10"/>
        <rFont val="Arial"/>
        <family val="2"/>
      </rPr>
      <t xml:space="preserve">
</t>
    </r>
    <r>
      <rPr>
        <sz val="7"/>
        <rFont val="Arial"/>
        <family val="2"/>
      </rPr>
      <t>Rents of non- residential buildings(1)</t>
    </r>
  </si>
  <si>
    <r>
      <rPr>
        <b/>
        <sz val="10"/>
        <rFont val="Arial"/>
        <family val="2"/>
      </rPr>
      <t>القيمة المضافة الصافية</t>
    </r>
    <r>
      <rPr>
        <b/>
        <sz val="8"/>
        <rFont val="Arial"/>
        <family val="2"/>
      </rPr>
      <t xml:space="preserve">
Net Value Added</t>
    </r>
  </si>
  <si>
    <r>
      <rPr>
        <b/>
        <sz val="10"/>
        <rFont val="Arial"/>
        <family val="2"/>
      </rPr>
      <t>الإهتلاكات</t>
    </r>
    <r>
      <rPr>
        <b/>
        <sz val="8"/>
        <rFont val="Arial"/>
        <family val="2"/>
      </rPr>
      <t xml:space="preserve">
Depreciat ions</t>
    </r>
  </si>
  <si>
    <r>
      <rPr>
        <b/>
        <sz val="10"/>
        <rFont val="Arial"/>
        <family val="2"/>
      </rPr>
      <t>القيمة المضافة الإجمالية</t>
    </r>
    <r>
      <rPr>
        <b/>
        <sz val="8"/>
        <rFont val="Arial"/>
        <family val="2"/>
      </rPr>
      <t xml:space="preserve">
Gross Value Added</t>
    </r>
  </si>
  <si>
    <t>Manufacture of knitted and crocheted apparel</t>
  </si>
  <si>
    <t>ويرحب الجهاز بأية ملاحظات وإقتراحات من شأنها تحسين مضمون هذه النشرة.</t>
  </si>
  <si>
    <r>
      <t>The Authority as well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</si>
  <si>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The Authority welcomes any remarks and suggestions that could improve contents of this bulletin.</t>
  </si>
  <si>
    <r>
      <rPr>
        <b/>
        <sz val="11"/>
        <color indexed="8"/>
        <rFont val="Arial Black"/>
        <family val="2"/>
      </rPr>
      <t xml:space="preserve">State of Qatar
</t>
    </r>
    <r>
      <rPr>
        <b/>
        <sz val="10"/>
        <color indexed="8"/>
        <rFont val="Arial Black"/>
        <family val="2"/>
      </rPr>
      <t xml:space="preserve">Planning and Statistic Authority
</t>
    </r>
    <r>
      <rPr>
        <b/>
        <sz val="10"/>
        <color indexed="8"/>
        <rFont val="Mangal"/>
        <family val="1"/>
      </rPr>
      <t xml:space="preserve"> Statistics Department</t>
    </r>
  </si>
  <si>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إدارة الإحصاءات</t>
    </r>
  </si>
  <si>
    <t>جدول رقم (13)القيمة ألف ريال قطري</t>
  </si>
  <si>
    <r>
      <t xml:space="preserve">Dr. Saleh Bin Mohammed Al-Nabit
</t>
    </r>
    <r>
      <rPr>
        <sz val="10"/>
        <color theme="1"/>
        <rFont val="Arial Black"/>
        <family val="2"/>
      </rPr>
      <t>President , Planning &amp; Statistics</t>
    </r>
    <r>
      <rPr>
        <sz val="11"/>
        <color theme="1"/>
        <rFont val="Arial Black"/>
        <family val="2"/>
      </rPr>
      <t xml:space="preserve"> </t>
    </r>
    <r>
      <rPr>
        <sz val="10"/>
        <color theme="1"/>
        <rFont val="Arial Black"/>
        <family val="2"/>
      </rPr>
      <t>Authority</t>
    </r>
  </si>
  <si>
    <r>
      <rPr>
        <b/>
        <sz val="14"/>
        <color theme="1"/>
        <rFont val="Sultan bold"/>
        <charset val="178"/>
      </rPr>
      <t>د. صالح بن محمد النابت</t>
    </r>
    <r>
      <rPr>
        <sz val="16"/>
        <color theme="1"/>
        <rFont val="Sultan bold"/>
        <charset val="178"/>
      </rPr>
      <t xml:space="preserve">
</t>
    </r>
    <r>
      <rPr>
        <b/>
        <sz val="16"/>
        <color theme="1"/>
        <rFont val="Sultan bold"/>
        <charset val="178"/>
      </rPr>
      <t>رئيس جهاز التخطيط والإحصاء</t>
    </r>
  </si>
  <si>
    <t>كما يسر الجهاز أن يتقدم بالشكر الجزيل لمسئولي المنشآت من مؤسسات وشركات لتعاونهم ومساهمتهم في إصدار هذه النشرة.</t>
  </si>
  <si>
    <r>
      <rPr>
        <b/>
        <sz val="24"/>
        <color indexed="8"/>
        <rFont val="Arial"/>
        <family val="2"/>
      </rPr>
      <t>النشرة السنوية</t>
    </r>
    <r>
      <rPr>
        <b/>
        <sz val="20"/>
        <color indexed="8"/>
        <rFont val="Arial"/>
        <family val="2"/>
      </rPr>
      <t xml:space="preserve">
</t>
    </r>
    <r>
      <rPr>
        <b/>
        <sz val="24"/>
        <color indexed="8"/>
        <rFont val="Arial"/>
        <family val="2"/>
      </rPr>
      <t>لإحصاءات الطاقة والصناعة</t>
    </r>
    <r>
      <rPr>
        <b/>
        <sz val="20"/>
        <color indexed="8"/>
        <rFont val="Arial"/>
        <family val="2"/>
      </rPr>
      <t xml:space="preserve">
</t>
    </r>
    <r>
      <rPr>
        <b/>
        <sz val="18"/>
        <color indexed="8"/>
        <rFont val="Arial"/>
        <family val="2"/>
      </rPr>
      <t xml:space="preserve">The Annual Bulletin
of Industry &amp; Energy Statistics
</t>
    </r>
    <r>
      <rPr>
        <b/>
        <sz val="20"/>
        <color indexed="8"/>
        <rFont val="Arial"/>
        <family val="2"/>
      </rPr>
      <t>2018</t>
    </r>
  </si>
  <si>
    <r>
      <rPr>
        <b/>
        <sz val="20"/>
        <color indexed="8"/>
        <rFont val="Arial"/>
        <family val="2"/>
      </rPr>
      <t>العدد 37</t>
    </r>
    <r>
      <rPr>
        <b/>
        <sz val="16"/>
        <color indexed="8"/>
        <rFont val="Arial"/>
        <family val="2"/>
      </rPr>
      <t xml:space="preserve">
37</t>
    </r>
    <r>
      <rPr>
        <b/>
        <vertAlign val="superscript"/>
        <sz val="16"/>
        <color indexed="8"/>
        <rFont val="Arial"/>
        <family val="2"/>
      </rPr>
      <t>th</t>
    </r>
    <r>
      <rPr>
        <b/>
        <sz val="16"/>
        <color indexed="8"/>
        <rFont val="Arial"/>
        <family val="2"/>
      </rPr>
      <t xml:space="preserve"> Issue</t>
    </r>
  </si>
  <si>
    <t xml:space="preserve">يسر جهاز التخطيط والإحصاء أن يقدم هذا العدد من النشرة السنوية لإحصاءات الطاقة والصناعة 2018 ضمن سلسلة نشراتها التخصصية المختلفة، وذلك في إطار خطة الجهاز الطموحة والمتوازنة في توفير وتطوير الإحصاءات الإقتصادية.
</t>
  </si>
  <si>
    <t>Planning &amp; Statistics Authority is pleased to present the annual bulletin of Energy and Industry Statisticl, 2018 as part of its series of bulletins within the framework of the Authority ambitious and balanced plan in providing and developing economic statistics.</t>
  </si>
  <si>
    <t>Number of establishments and employees by size of establishment and main economic activity 2018</t>
  </si>
  <si>
    <t>عدد المنشآت والمشتغلين حسب حجم المنشأة والنشاط الاقتصادي الرئيسي 2018</t>
  </si>
  <si>
    <t xml:space="preserve">No of employees by nationality, sex and main economic activity 2018 </t>
  </si>
  <si>
    <t xml:space="preserve">عدد المشتغلين حسب الجنسية والجنس والنشاط الاقتصادي الرئيسي 2018 </t>
  </si>
  <si>
    <t xml:space="preserve">Estimates of value of intermediate goods by main economic activity 2018 </t>
  </si>
  <si>
    <t xml:space="preserve">تقديرات قيمة المستلزمات السلعية حسب النشاط الاقتصادي 2018 </t>
  </si>
  <si>
    <t>Estimates of value of intermediate services by main economic activity 2018</t>
  </si>
  <si>
    <t>تقديرات قيمة المستلزمات الخدمية حسب النشاط الاقتصادي 2018</t>
  </si>
  <si>
    <t xml:space="preserve">Estimates of Value added by main economic activity  2018 </t>
  </si>
  <si>
    <t xml:space="preserve">تقديرات القيمة المضافة حسب النشاط الاقتصادي الرئيسي 2018 </t>
  </si>
  <si>
    <t xml:space="preserve">Main economic indicators by sector and main economic activity 2018 </t>
  </si>
  <si>
    <t xml:space="preserve">أهم المؤشرات الاقتصادية حسب القطاع والنشاط الاقتصادي الرئيسي 2018 </t>
  </si>
  <si>
    <t xml:space="preserve">No of employees &amp; compensation of employees by nationality &amp; main economic activity  2018 </t>
  </si>
  <si>
    <t xml:space="preserve">عدد المشتغلين وتقديرات تعويضات العاملين حسب الجنسية والنشاط الاقتصادي الرئيسي 2018 </t>
  </si>
  <si>
    <t>No of employees and estimates of compensation of employees by occupation &amp; sex 2018</t>
  </si>
  <si>
    <t>عدد المشتغلين وتقديرات تعويضات العاملين حسب المهنة والجنس 2018</t>
  </si>
  <si>
    <t>تقديرات القيمة المضافة حسب النشاط الإقتصادي الرئيسي 2018</t>
  </si>
  <si>
    <t>1772</t>
  </si>
  <si>
    <t>8214</t>
  </si>
  <si>
    <t>1572</t>
  </si>
  <si>
    <t>156484</t>
  </si>
  <si>
    <t>3344</t>
  </si>
  <si>
    <t>164698</t>
  </si>
  <si>
    <t>365</t>
  </si>
  <si>
    <t>162</t>
  </si>
  <si>
    <t>179</t>
  </si>
  <si>
    <t>243</t>
  </si>
  <si>
    <t>574</t>
  </si>
  <si>
    <t>جمع النفايات غير الخطرة</t>
  </si>
  <si>
    <t>1200</t>
  </si>
  <si>
    <t>2179</t>
  </si>
  <si>
    <t>2196</t>
  </si>
  <si>
    <t>714</t>
  </si>
  <si>
    <t>3258</t>
  </si>
  <si>
    <t>3275</t>
  </si>
  <si>
    <t>1451</t>
  </si>
  <si>
    <t>4604</t>
  </si>
  <si>
    <t>430</t>
  </si>
  <si>
    <t>446</t>
  </si>
  <si>
    <t>3314</t>
  </si>
  <si>
    <t>111</t>
  </si>
  <si>
    <t>118</t>
  </si>
  <si>
    <t>54</t>
  </si>
  <si>
    <t>541</t>
  </si>
  <si>
    <t>595</t>
  </si>
  <si>
    <t>79</t>
  </si>
  <si>
    <t>53</t>
  </si>
  <si>
    <t>132</t>
  </si>
  <si>
    <t>530</t>
  </si>
  <si>
    <t>68</t>
  </si>
  <si>
    <t>4251</t>
  </si>
  <si>
    <t>193</t>
  </si>
  <si>
    <t>4781</t>
  </si>
  <si>
    <t>65</t>
  </si>
  <si>
    <t>166</t>
  </si>
  <si>
    <t>231</t>
  </si>
  <si>
    <t>44</t>
  </si>
  <si>
    <t>363</t>
  </si>
  <si>
    <t>407</t>
  </si>
  <si>
    <t>1449</t>
  </si>
  <si>
    <t>675</t>
  </si>
  <si>
    <t>680</t>
  </si>
  <si>
    <t>صنع الأجهزة الكهربائية المنزلية</t>
  </si>
  <si>
    <t>70</t>
  </si>
  <si>
    <t>875</t>
  </si>
  <si>
    <t>610</t>
  </si>
  <si>
    <t>615</t>
  </si>
  <si>
    <t>2246</t>
  </si>
  <si>
    <t>2256</t>
  </si>
  <si>
    <t>513</t>
  </si>
  <si>
    <t>722</t>
  </si>
  <si>
    <t>256</t>
  </si>
  <si>
    <t>216</t>
  </si>
  <si>
    <t>1088</t>
  </si>
  <si>
    <t>342</t>
  </si>
  <si>
    <t>24004</t>
  </si>
  <si>
    <t>558</t>
  </si>
  <si>
    <t>25092</t>
  </si>
  <si>
    <t>25495</t>
  </si>
  <si>
    <t>579</t>
  </si>
  <si>
    <t>26583</t>
  </si>
  <si>
    <t>4437</t>
  </si>
  <si>
    <t>4381</t>
  </si>
  <si>
    <t>36</t>
  </si>
  <si>
    <t>74</t>
  </si>
  <si>
    <t>17407</t>
  </si>
  <si>
    <t>1320</t>
  </si>
  <si>
    <t>1685</t>
  </si>
  <si>
    <t>1694</t>
  </si>
  <si>
    <t>139</t>
  </si>
  <si>
    <t>26244</t>
  </si>
  <si>
    <t>141</t>
  </si>
  <si>
    <t>26253</t>
  </si>
  <si>
    <t>63</t>
  </si>
  <si>
    <t>7193</t>
  </si>
  <si>
    <t>52</t>
  </si>
  <si>
    <t>7245</t>
  </si>
  <si>
    <t>274</t>
  </si>
  <si>
    <t>582</t>
  </si>
  <si>
    <t>8432</t>
  </si>
  <si>
    <t>8439</t>
  </si>
  <si>
    <t>157</t>
  </si>
  <si>
    <t>1922</t>
  </si>
  <si>
    <t>776</t>
  </si>
  <si>
    <t>43</t>
  </si>
  <si>
    <t>3851</t>
  </si>
  <si>
    <t>92</t>
  </si>
  <si>
    <t>3971</t>
  </si>
  <si>
    <t>69</t>
  </si>
  <si>
    <t>3894</t>
  </si>
  <si>
    <t>93</t>
  </si>
  <si>
    <t>4014</t>
  </si>
  <si>
    <t>517</t>
  </si>
  <si>
    <t>879</t>
  </si>
  <si>
    <t>1396</t>
  </si>
  <si>
    <t>96</t>
  </si>
  <si>
    <t>458</t>
  </si>
  <si>
    <t>6052</t>
  </si>
  <si>
    <t>6510</t>
  </si>
  <si>
    <t>89</t>
  </si>
  <si>
    <t>صُنع الملبوسات من التريكو والكروشيه</t>
  </si>
  <si>
    <t>1104</t>
  </si>
  <si>
    <t>5099</t>
  </si>
  <si>
    <t>345</t>
  </si>
  <si>
    <t>6521</t>
  </si>
  <si>
    <t>11620</t>
  </si>
  <si>
    <t>262</t>
  </si>
  <si>
    <t>349</t>
  </si>
  <si>
    <t>6798</t>
  </si>
  <si>
    <t>1453</t>
  </si>
  <si>
    <t>11897</t>
  </si>
  <si>
    <t>49</t>
  </si>
  <si>
    <t>529</t>
  </si>
  <si>
    <t>578</t>
  </si>
  <si>
    <t>2423</t>
  </si>
  <si>
    <t>695</t>
  </si>
  <si>
    <t>3118</t>
  </si>
  <si>
    <t>66</t>
  </si>
  <si>
    <t>232</t>
  </si>
  <si>
    <t>328</t>
  </si>
  <si>
    <t>344</t>
  </si>
  <si>
    <t>364</t>
  </si>
  <si>
    <t>583</t>
  </si>
  <si>
    <t>99</t>
  </si>
  <si>
    <t>4063</t>
  </si>
  <si>
    <t>4646</t>
  </si>
  <si>
    <t>1898</t>
  </si>
  <si>
    <t>2375</t>
  </si>
  <si>
    <t>269</t>
  </si>
  <si>
    <t>تجهيز وحفظ السمك والقشريات والرخويات</t>
  </si>
  <si>
    <t>Processing and preserving of fish, crustaceans and molluscs</t>
  </si>
  <si>
    <t>1020</t>
  </si>
  <si>
    <t>108</t>
  </si>
  <si>
    <t>158</t>
  </si>
  <si>
    <t>699</t>
  </si>
  <si>
    <t>135</t>
  </si>
  <si>
    <t>9380</t>
  </si>
  <si>
    <t>293</t>
  </si>
  <si>
    <t>10079</t>
  </si>
  <si>
    <t>1744</t>
  </si>
  <si>
    <t>8074</t>
  </si>
  <si>
    <t>1455</t>
  </si>
  <si>
    <t>113465</t>
  </si>
  <si>
    <t>3199</t>
  </si>
  <si>
    <t>121539</t>
  </si>
  <si>
    <t>116</t>
  </si>
  <si>
    <t>50</t>
  </si>
  <si>
    <t>17110</t>
  </si>
  <si>
    <t>73</t>
  </si>
  <si>
    <t>17226</t>
  </si>
  <si>
    <t>2376</t>
  </si>
  <si>
    <t>2383</t>
  </si>
  <si>
    <t>15671</t>
  </si>
  <si>
    <t>123</t>
  </si>
  <si>
    <t>35157</t>
  </si>
  <si>
    <t>98</t>
  </si>
  <si>
    <t>35280</t>
  </si>
  <si>
    <t>12080</t>
  </si>
  <si>
    <t>121</t>
  </si>
  <si>
    <t>404</t>
  </si>
  <si>
    <t>11676</t>
  </si>
  <si>
    <t>175275</t>
  </si>
  <si>
    <t>175215</t>
  </si>
  <si>
    <t>60</t>
  </si>
  <si>
    <t>7983</t>
  </si>
  <si>
    <t>91</t>
  </si>
  <si>
    <t>24284</t>
  </si>
  <si>
    <t>20290</t>
  </si>
  <si>
    <t>696</t>
  </si>
  <si>
    <t>3298</t>
  </si>
  <si>
    <t>94194</t>
  </si>
  <si>
    <t>5013</t>
  </si>
  <si>
    <t>86</t>
  </si>
  <si>
    <t>5748</t>
  </si>
  <si>
    <t>6640</t>
  </si>
  <si>
    <t>330</t>
  </si>
  <si>
    <t>270</t>
  </si>
  <si>
    <t>353</t>
  </si>
  <si>
    <t>26132</t>
  </si>
  <si>
    <t>130</t>
  </si>
  <si>
    <t>87</t>
  </si>
  <si>
    <t>12211</t>
  </si>
  <si>
    <t>5253</t>
  </si>
  <si>
    <t>405</t>
  </si>
  <si>
    <t>4752</t>
  </si>
  <si>
    <t>437</t>
  </si>
  <si>
    <t>187792</t>
  </si>
  <si>
    <t>187732</t>
  </si>
  <si>
    <t>8119</t>
  </si>
  <si>
    <t>95</t>
  </si>
  <si>
    <t>741</t>
  </si>
  <si>
    <t>119</t>
  </si>
  <si>
    <t>395</t>
  </si>
  <si>
    <t>456</t>
  </si>
  <si>
    <t>337</t>
  </si>
  <si>
    <t>285</t>
  </si>
  <si>
    <t>58</t>
  </si>
  <si>
    <t>308661</t>
  </si>
  <si>
    <t>1474</t>
  </si>
  <si>
    <t>2275</t>
  </si>
  <si>
    <t>2849</t>
  </si>
  <si>
    <t>4832</t>
  </si>
  <si>
    <t>13919</t>
  </si>
  <si>
    <t>9503</t>
  </si>
  <si>
    <t>5737</t>
  </si>
  <si>
    <t>268072</t>
  </si>
  <si>
    <t>36233</t>
  </si>
  <si>
    <t>402</t>
  </si>
  <si>
    <t>800</t>
  </si>
  <si>
    <t>449</t>
  </si>
  <si>
    <t>1214</t>
  </si>
  <si>
    <t>965</t>
  </si>
  <si>
    <t>1722</t>
  </si>
  <si>
    <t>30681</t>
  </si>
  <si>
    <t>27329</t>
  </si>
  <si>
    <t>153</t>
  </si>
  <si>
    <t>165</t>
  </si>
  <si>
    <t>248</t>
  </si>
  <si>
    <t>775</t>
  </si>
  <si>
    <t>25023</t>
  </si>
  <si>
    <t>1201</t>
  </si>
  <si>
    <t>1131</t>
  </si>
  <si>
    <t>7703</t>
  </si>
  <si>
    <t>249</t>
  </si>
  <si>
    <t>280</t>
  </si>
  <si>
    <t>960</t>
  </si>
  <si>
    <t>887</t>
  </si>
  <si>
    <t>4527</t>
  </si>
  <si>
    <t>143651</t>
  </si>
  <si>
    <t>1750</t>
  </si>
  <si>
    <t>1426</t>
  </si>
  <si>
    <t>2158</t>
  </si>
  <si>
    <t>5994</t>
  </si>
  <si>
    <t>8212</t>
  </si>
  <si>
    <t>778</t>
  </si>
  <si>
    <t>123333</t>
  </si>
  <si>
    <t>18606</t>
  </si>
  <si>
    <t>7308</t>
  </si>
  <si>
    <t>720</t>
  </si>
  <si>
    <t>40</t>
  </si>
  <si>
    <t>217</t>
  </si>
  <si>
    <t>198</t>
  </si>
  <si>
    <t>5351</t>
  </si>
  <si>
    <t>1012</t>
  </si>
  <si>
    <t>936</t>
  </si>
  <si>
    <t>358</t>
  </si>
  <si>
    <t>26</t>
  </si>
  <si>
    <t>300</t>
  </si>
  <si>
    <t>88620</t>
  </si>
  <si>
    <t>747</t>
  </si>
  <si>
    <t>1763</t>
  </si>
  <si>
    <t>5974</t>
  </si>
  <si>
    <t>1710</t>
  </si>
  <si>
    <t>77926</t>
  </si>
  <si>
    <t>266</t>
  </si>
  <si>
    <t>82</t>
  </si>
  <si>
    <t>155</t>
  </si>
  <si>
    <t>97</t>
  </si>
  <si>
    <t>6943</t>
  </si>
  <si>
    <t>212</t>
  </si>
  <si>
    <t>424</t>
  </si>
  <si>
    <t>318</t>
  </si>
  <si>
    <t>689</t>
  </si>
  <si>
    <t>5300</t>
  </si>
  <si>
    <t>5664</t>
  </si>
  <si>
    <t>59</t>
  </si>
  <si>
    <t>5557</t>
  </si>
  <si>
    <t>400</t>
  </si>
  <si>
    <t>361</t>
  </si>
  <si>
    <t>5214</t>
  </si>
  <si>
    <t>5163</t>
  </si>
  <si>
    <t>306</t>
  </si>
  <si>
    <t>78</t>
  </si>
  <si>
    <t>2348</t>
  </si>
  <si>
    <t>309708</t>
  </si>
  <si>
    <t>1477</t>
  </si>
  <si>
    <t>2872</t>
  </si>
  <si>
    <t>4991</t>
  </si>
  <si>
    <t>14392</t>
  </si>
  <si>
    <t>6053</t>
  </si>
  <si>
    <t>9567</t>
  </si>
  <si>
    <t>1165</t>
  </si>
  <si>
    <t>2415</t>
  </si>
  <si>
    <t>5986</t>
  </si>
  <si>
    <t>148</t>
  </si>
  <si>
    <t>9419</t>
  </si>
  <si>
    <t>1139</t>
  </si>
  <si>
    <t>5865</t>
  </si>
  <si>
    <t>177970</t>
  </si>
  <si>
    <t>38431</t>
  </si>
  <si>
    <t>2480</t>
  </si>
  <si>
    <t>1881</t>
  </si>
  <si>
    <t>4757</t>
  </si>
  <si>
    <t>7574</t>
  </si>
  <si>
    <t>2854</t>
  </si>
  <si>
    <t>2038</t>
  </si>
  <si>
    <t>667</t>
  </si>
  <si>
    <t>117288</t>
  </si>
  <si>
    <t>16500</t>
  </si>
  <si>
    <t>2429</t>
  </si>
  <si>
    <t>1280</t>
  </si>
  <si>
    <t>1039</t>
  </si>
  <si>
    <t>1934</t>
  </si>
  <si>
    <t>8831</t>
  </si>
  <si>
    <t>9525</t>
  </si>
  <si>
    <t>459</t>
  </si>
  <si>
    <t>1838</t>
  </si>
  <si>
    <t>6616</t>
  </si>
  <si>
    <t>959</t>
  </si>
  <si>
    <t>48</t>
  </si>
  <si>
    <t>655</t>
  </si>
  <si>
    <t>6016</t>
  </si>
  <si>
    <t>2083</t>
  </si>
  <si>
    <t>673</t>
  </si>
  <si>
    <t>75</t>
  </si>
  <si>
    <t>1560</t>
  </si>
  <si>
    <t>98065</t>
  </si>
  <si>
    <t>16467</t>
  </si>
  <si>
    <t>507</t>
  </si>
  <si>
    <t>2243</t>
  </si>
  <si>
    <t>1599</t>
  </si>
  <si>
    <t>76569</t>
  </si>
  <si>
    <t>11221</t>
  </si>
  <si>
    <t>1660</t>
  </si>
  <si>
    <t>286</t>
  </si>
  <si>
    <t>8931</t>
  </si>
  <si>
    <t>8581</t>
  </si>
  <si>
    <t>817</t>
  </si>
  <si>
    <t>1536</t>
  </si>
  <si>
    <t>483</t>
  </si>
  <si>
    <t>1089</t>
  </si>
  <si>
    <t>288</t>
  </si>
  <si>
    <t>480</t>
  </si>
  <si>
    <t>3888</t>
  </si>
  <si>
    <t>528</t>
  </si>
  <si>
    <t>137</t>
  </si>
  <si>
    <t>103</t>
  </si>
  <si>
    <t>34510</t>
  </si>
  <si>
    <t>16772</t>
  </si>
  <si>
    <t>679</t>
  </si>
  <si>
    <t>441</t>
  </si>
  <si>
    <t>102</t>
  </si>
  <si>
    <t>187</t>
  </si>
  <si>
    <t>16261</t>
  </si>
  <si>
    <t>152</t>
  </si>
  <si>
    <t>84</t>
  </si>
  <si>
    <t>5830</t>
  </si>
  <si>
    <t>1590</t>
  </si>
  <si>
    <t>1060</t>
  </si>
  <si>
    <t>2120</t>
  </si>
  <si>
    <t>2441</t>
  </si>
  <si>
    <t>367</t>
  </si>
  <si>
    <t>2025</t>
  </si>
  <si>
    <t>297</t>
  </si>
  <si>
    <t>2060</t>
  </si>
  <si>
    <t>355</t>
  </si>
  <si>
    <t>1699</t>
  </si>
  <si>
    <t>1422</t>
  </si>
  <si>
    <t>585</t>
  </si>
  <si>
    <t>62</t>
  </si>
  <si>
    <t>83</t>
  </si>
  <si>
    <t>666</t>
  </si>
  <si>
    <t>188959</t>
  </si>
  <si>
    <t>39605</t>
  </si>
  <si>
    <t>3065</t>
  </si>
  <si>
    <t>4759</t>
  </si>
  <si>
    <t>7637</t>
  </si>
  <si>
    <t>2869</t>
  </si>
  <si>
    <t>4453</t>
  </si>
  <si>
    <t>750</t>
  </si>
  <si>
    <t>123940</t>
  </si>
  <si>
    <t>47954</t>
  </si>
  <si>
    <t>2299</t>
  </si>
  <si>
    <t>45655</t>
  </si>
  <si>
    <t>958356</t>
  </si>
  <si>
    <t>94703</t>
  </si>
  <si>
    <t>60788</t>
  </si>
  <si>
    <t>3855</t>
  </si>
  <si>
    <t>30060</t>
  </si>
  <si>
    <t>475706</t>
  </si>
  <si>
    <t>54674</t>
  </si>
  <si>
    <t>33002</t>
  </si>
  <si>
    <t>2304</t>
  </si>
  <si>
    <t>1197</t>
  </si>
  <si>
    <t>235997</t>
  </si>
  <si>
    <t>1506</t>
  </si>
  <si>
    <t>1230</t>
  </si>
  <si>
    <t>276</t>
  </si>
  <si>
    <t>37005</t>
  </si>
  <si>
    <t>22262</t>
  </si>
  <si>
    <t>200</t>
  </si>
  <si>
    <t>1395</t>
  </si>
  <si>
    <t>20667</t>
  </si>
  <si>
    <t>2951</t>
  </si>
  <si>
    <t>1009261</t>
  </si>
  <si>
    <t>105883</t>
  </si>
  <si>
    <t>95880</t>
  </si>
  <si>
    <t>2279</t>
  </si>
  <si>
    <t>3665</t>
  </si>
  <si>
    <t>4059</t>
  </si>
  <si>
    <t>190</t>
  </si>
  <si>
    <t>3869</t>
  </si>
  <si>
    <t>177968</t>
  </si>
  <si>
    <t>308662</t>
  </si>
  <si>
    <t>16501</t>
  </si>
  <si>
    <t>36232</t>
  </si>
  <si>
    <t>9526</t>
  </si>
  <si>
    <t>8580</t>
  </si>
  <si>
    <t>34509</t>
  </si>
  <si>
    <t>2440</t>
  </si>
  <si>
    <t>5666</t>
  </si>
  <si>
    <t>51</t>
  </si>
  <si>
    <t>2059</t>
  </si>
  <si>
    <t>5215</t>
  </si>
  <si>
    <t>305</t>
  </si>
  <si>
    <t>188957</t>
  </si>
  <si>
    <t>24969</t>
  </si>
  <si>
    <t>2844</t>
  </si>
  <si>
    <t>1654</t>
  </si>
  <si>
    <t>1179</t>
  </si>
  <si>
    <t>11450</t>
  </si>
  <si>
    <t>2185</t>
  </si>
  <si>
    <t>6208</t>
  </si>
  <si>
    <t>233</t>
  </si>
  <si>
    <t>80</t>
  </si>
  <si>
    <t>56</t>
  </si>
  <si>
    <t>25035</t>
  </si>
  <si>
    <t>2018</t>
  </si>
  <si>
    <t>20539</t>
  </si>
  <si>
    <t>1077610</t>
  </si>
  <si>
    <t>716069</t>
  </si>
  <si>
    <t>482</t>
  </si>
  <si>
    <t>15778</t>
  </si>
  <si>
    <t>1073737</t>
  </si>
  <si>
    <t>698707</t>
  </si>
  <si>
    <t>3275982</t>
  </si>
  <si>
    <t>409701</t>
  </si>
  <si>
    <t>1326</t>
  </si>
  <si>
    <t>419</t>
  </si>
  <si>
    <t>32588</t>
  </si>
  <si>
    <t>1867</t>
  </si>
  <si>
    <t>12486</t>
  </si>
  <si>
    <t>59282</t>
  </si>
  <si>
    <t>301646</t>
  </si>
  <si>
    <t>1078981</t>
  </si>
  <si>
    <t>3664</t>
  </si>
  <si>
    <t>4342</t>
  </si>
  <si>
    <t>92870</t>
  </si>
  <si>
    <t>2006</t>
  </si>
  <si>
    <t>4876</t>
  </si>
  <si>
    <t>58066</t>
  </si>
  <si>
    <t>912762</t>
  </si>
  <si>
    <t>27866</t>
  </si>
  <si>
    <t>180690</t>
  </si>
  <si>
    <t>1471830</t>
  </si>
  <si>
    <t>414009</t>
  </si>
  <si>
    <t>1225911</t>
  </si>
  <si>
    <t>1230587</t>
  </si>
  <si>
    <t>34971</t>
  </si>
  <si>
    <t>2568</t>
  </si>
  <si>
    <t>11846</t>
  </si>
  <si>
    <t>5947</t>
  </si>
  <si>
    <t>23760</t>
  </si>
  <si>
    <t>132960</t>
  </si>
  <si>
    <t>30030</t>
  </si>
  <si>
    <t>988505</t>
  </si>
  <si>
    <t>3733</t>
  </si>
  <si>
    <t>15486</t>
  </si>
  <si>
    <t>55</t>
  </si>
  <si>
    <t>14979</t>
  </si>
  <si>
    <t>153928</t>
  </si>
  <si>
    <t>642</t>
  </si>
  <si>
    <t>551</t>
  </si>
  <si>
    <t>259</t>
  </si>
  <si>
    <t>554</t>
  </si>
  <si>
    <t>2209</t>
  </si>
  <si>
    <t>826</t>
  </si>
  <si>
    <t>148755</t>
  </si>
  <si>
    <t>370511</t>
  </si>
  <si>
    <t>20763</t>
  </si>
  <si>
    <t>308</t>
  </si>
  <si>
    <t>4941</t>
  </si>
  <si>
    <t>1915</t>
  </si>
  <si>
    <t>4331</t>
  </si>
  <si>
    <t>80845</t>
  </si>
  <si>
    <t>6400</t>
  </si>
  <si>
    <t>251008</t>
  </si>
  <si>
    <t>298532</t>
  </si>
  <si>
    <t>1514</t>
  </si>
  <si>
    <t>3281</t>
  </si>
  <si>
    <t>2041</t>
  </si>
  <si>
    <t>5001</t>
  </si>
  <si>
    <t>19447</t>
  </si>
  <si>
    <t>10751</t>
  </si>
  <si>
    <t>256481</t>
  </si>
  <si>
    <t>347690</t>
  </si>
  <si>
    <t>13355</t>
  </si>
  <si>
    <t>283</t>
  </si>
  <si>
    <t>1960</t>
  </si>
  <si>
    <t>929</t>
  </si>
  <si>
    <t>12173</t>
  </si>
  <si>
    <t>24667</t>
  </si>
  <si>
    <t>10096</t>
  </si>
  <si>
    <t>284227</t>
  </si>
  <si>
    <t>24695</t>
  </si>
  <si>
    <t>195</t>
  </si>
  <si>
    <t>264</t>
  </si>
  <si>
    <t>415</t>
  </si>
  <si>
    <t>341</t>
  </si>
  <si>
    <t>792</t>
  </si>
  <si>
    <t>2804</t>
  </si>
  <si>
    <t>19217</t>
  </si>
  <si>
    <t>3843</t>
  </si>
  <si>
    <t>537</t>
  </si>
  <si>
    <t>376</t>
  </si>
  <si>
    <t>728</t>
  </si>
  <si>
    <t>1144</t>
  </si>
  <si>
    <t>878</t>
  </si>
  <si>
    <t>149</t>
  </si>
  <si>
    <t>12169</t>
  </si>
  <si>
    <t>161</t>
  </si>
  <si>
    <t>126</t>
  </si>
  <si>
    <t>1500</t>
  </si>
  <si>
    <t>9956</t>
  </si>
  <si>
    <t>357258</t>
  </si>
  <si>
    <t>1268</t>
  </si>
  <si>
    <t>1892</t>
  </si>
  <si>
    <t>7285</t>
  </si>
  <si>
    <t>8860</t>
  </si>
  <si>
    <t>7669</t>
  </si>
  <si>
    <t>35032</t>
  </si>
  <si>
    <t>14789</t>
  </si>
  <si>
    <t>280463</t>
  </si>
  <si>
    <t>222915</t>
  </si>
  <si>
    <t>552</t>
  </si>
  <si>
    <t>4382</t>
  </si>
  <si>
    <t>2285</t>
  </si>
  <si>
    <t>1911</t>
  </si>
  <si>
    <t>25615</t>
  </si>
  <si>
    <t>1541</t>
  </si>
  <si>
    <t>186629</t>
  </si>
  <si>
    <t>134343</t>
  </si>
  <si>
    <t>1340</t>
  </si>
  <si>
    <t>2903</t>
  </si>
  <si>
    <t>6575</t>
  </si>
  <si>
    <t>5758</t>
  </si>
  <si>
    <t>9417</t>
  </si>
  <si>
    <t>13248</t>
  </si>
  <si>
    <t>93834</t>
  </si>
  <si>
    <t>25976</t>
  </si>
  <si>
    <t>208</t>
  </si>
  <si>
    <t>730</t>
  </si>
  <si>
    <t>809</t>
  </si>
  <si>
    <t>22666</t>
  </si>
  <si>
    <t>24646</t>
  </si>
  <si>
    <t>638</t>
  </si>
  <si>
    <t>662</t>
  </si>
  <si>
    <t>759</t>
  </si>
  <si>
    <t>21594</t>
  </si>
  <si>
    <t>1330</t>
  </si>
  <si>
    <t>90</t>
  </si>
  <si>
    <t>1072</t>
  </si>
  <si>
    <t>225446</t>
  </si>
  <si>
    <t>2914</t>
  </si>
  <si>
    <t>846</t>
  </si>
  <si>
    <t>822</t>
  </si>
  <si>
    <t>1363</t>
  </si>
  <si>
    <t>4612</t>
  </si>
  <si>
    <t>1983</t>
  </si>
  <si>
    <t>3801</t>
  </si>
  <si>
    <t>209105</t>
  </si>
  <si>
    <t>10077</t>
  </si>
  <si>
    <t>144</t>
  </si>
  <si>
    <t>314</t>
  </si>
  <si>
    <t>115</t>
  </si>
  <si>
    <t>9184</t>
  </si>
  <si>
    <t>215138</t>
  </si>
  <si>
    <t>2876</t>
  </si>
  <si>
    <t>762</t>
  </si>
  <si>
    <t>656</t>
  </si>
  <si>
    <t>1219</t>
  </si>
  <si>
    <t>4285</t>
  </si>
  <si>
    <t>1868</t>
  </si>
  <si>
    <t>3744</t>
  </si>
  <si>
    <t>199728</t>
  </si>
  <si>
    <t>8617</t>
  </si>
  <si>
    <t>109</t>
  </si>
  <si>
    <t>8508</t>
  </si>
  <si>
    <t>225669</t>
  </si>
  <si>
    <t>472</t>
  </si>
  <si>
    <t>431</t>
  </si>
  <si>
    <t>1264</t>
  </si>
  <si>
    <t>1600</t>
  </si>
  <si>
    <t>3571</t>
  </si>
  <si>
    <t>782</t>
  </si>
  <si>
    <t>4124</t>
  </si>
  <si>
    <t>213425</t>
  </si>
  <si>
    <t>117494</t>
  </si>
  <si>
    <t>893</t>
  </si>
  <si>
    <t>575</t>
  </si>
  <si>
    <t>2198</t>
  </si>
  <si>
    <t>1239</t>
  </si>
  <si>
    <t>2057</t>
  </si>
  <si>
    <t>106635</t>
  </si>
  <si>
    <t>78543</t>
  </si>
  <si>
    <t>2536</t>
  </si>
  <si>
    <t>391</t>
  </si>
  <si>
    <t>1816</t>
  </si>
  <si>
    <t>199</t>
  </si>
  <si>
    <t>814</t>
  </si>
  <si>
    <t>72782</t>
  </si>
  <si>
    <t>38951</t>
  </si>
  <si>
    <t>1208</t>
  </si>
  <si>
    <t>184</t>
  </si>
  <si>
    <t>382</t>
  </si>
  <si>
    <t>1040</t>
  </si>
  <si>
    <t>1243</t>
  </si>
  <si>
    <t>33853</t>
  </si>
  <si>
    <t>276182</t>
  </si>
  <si>
    <t>3565</t>
  </si>
  <si>
    <t>956</t>
  </si>
  <si>
    <t>3229</t>
  </si>
  <si>
    <t>534</t>
  </si>
  <si>
    <t>11235</t>
  </si>
  <si>
    <t>2785</t>
  </si>
  <si>
    <t>3113</t>
  </si>
  <si>
    <t>250765</t>
  </si>
  <si>
    <t>265963</t>
  </si>
  <si>
    <t>240546</t>
  </si>
  <si>
    <t>10219</t>
  </si>
  <si>
    <t>16972</t>
  </si>
  <si>
    <t>165558</t>
  </si>
  <si>
    <t>5875</t>
  </si>
  <si>
    <t>100612</t>
  </si>
  <si>
    <t>77</t>
  </si>
  <si>
    <t>12535229</t>
  </si>
  <si>
    <t>1513022</t>
  </si>
  <si>
    <t>3392</t>
  </si>
  <si>
    <t>299337</t>
  </si>
  <si>
    <t>76178</t>
  </si>
  <si>
    <t>478905</t>
  </si>
  <si>
    <t>157171</t>
  </si>
  <si>
    <t>228446</t>
  </si>
  <si>
    <t>9778778</t>
  </si>
  <si>
    <t>307</t>
  </si>
  <si>
    <t>1218</t>
  </si>
  <si>
    <t>250</t>
  </si>
  <si>
    <t>112</t>
  </si>
  <si>
    <t>850</t>
  </si>
  <si>
    <t>27889</t>
  </si>
  <si>
    <t>7743</t>
  </si>
  <si>
    <t>891</t>
  </si>
  <si>
    <t>428</t>
  </si>
  <si>
    <t>11978</t>
  </si>
  <si>
    <t>6421</t>
  </si>
  <si>
    <t>1378425</t>
  </si>
  <si>
    <t>2987</t>
  </si>
  <si>
    <t>868</t>
  </si>
  <si>
    <t>8317</t>
  </si>
  <si>
    <t>3260</t>
  </si>
  <si>
    <t>24510</t>
  </si>
  <si>
    <t>8695</t>
  </si>
  <si>
    <t>8862</t>
  </si>
  <si>
    <t>1320926</t>
  </si>
  <si>
    <t>1880</t>
  </si>
  <si>
    <t>41</t>
  </si>
  <si>
    <t>1594</t>
  </si>
  <si>
    <t>1376545</t>
  </si>
  <si>
    <t>2986</t>
  </si>
  <si>
    <t>858</t>
  </si>
  <si>
    <t>8243</t>
  </si>
  <si>
    <t>3173</t>
  </si>
  <si>
    <t>24451</t>
  </si>
  <si>
    <t>8681</t>
  </si>
  <si>
    <t>8821</t>
  </si>
  <si>
    <t>1319332</t>
  </si>
  <si>
    <t>6211996</t>
  </si>
  <si>
    <t>224084</t>
  </si>
  <si>
    <t>7373</t>
  </si>
  <si>
    <t>269915</t>
  </si>
  <si>
    <t>40294</t>
  </si>
  <si>
    <t>169342</t>
  </si>
  <si>
    <t>35159</t>
  </si>
  <si>
    <t>600390</t>
  </si>
  <si>
    <t>4865439</t>
  </si>
  <si>
    <t>175512</t>
  </si>
  <si>
    <t>1454</t>
  </si>
  <si>
    <t>561</t>
  </si>
  <si>
    <t>4516</t>
  </si>
  <si>
    <t>769</t>
  </si>
  <si>
    <t>2829</t>
  </si>
  <si>
    <t>2546</t>
  </si>
  <si>
    <t>162011</t>
  </si>
  <si>
    <t>727834</t>
  </si>
  <si>
    <t>7931</t>
  </si>
  <si>
    <t>1037</t>
  </si>
  <si>
    <t>54587</t>
  </si>
  <si>
    <t>3802</t>
  </si>
  <si>
    <t>140881</t>
  </si>
  <si>
    <t>14638</t>
  </si>
  <si>
    <t>230655</t>
  </si>
  <si>
    <t>274303</t>
  </si>
  <si>
    <t>4573539</t>
  </si>
  <si>
    <t>52666</t>
  </si>
  <si>
    <t>4403</t>
  </si>
  <si>
    <t>186453</t>
  </si>
  <si>
    <t>34328</t>
  </si>
  <si>
    <t>23241</t>
  </si>
  <si>
    <t>8125</t>
  </si>
  <si>
    <t>305760</t>
  </si>
  <si>
    <t>3958563</t>
  </si>
  <si>
    <t>76872</t>
  </si>
  <si>
    <t>2035</t>
  </si>
  <si>
    <t>497</t>
  </si>
  <si>
    <t>3036</t>
  </si>
  <si>
    <t>1974</t>
  </si>
  <si>
    <t>8890</t>
  </si>
  <si>
    <t>58595</t>
  </si>
  <si>
    <t>658239</t>
  </si>
  <si>
    <t>159998</t>
  </si>
  <si>
    <t>21323</t>
  </si>
  <si>
    <t>291</t>
  </si>
  <si>
    <t>417</t>
  </si>
  <si>
    <t>10829</t>
  </si>
  <si>
    <t>52539</t>
  </si>
  <si>
    <t>411967</t>
  </si>
  <si>
    <t>11263306</t>
  </si>
  <si>
    <t>4057953</t>
  </si>
  <si>
    <t>420</t>
  </si>
  <si>
    <t>129289</t>
  </si>
  <si>
    <t>9343</t>
  </si>
  <si>
    <t>530745</t>
  </si>
  <si>
    <t>9613</t>
  </si>
  <si>
    <t>151306</t>
  </si>
  <si>
    <t>6374637</t>
  </si>
  <si>
    <t>117</t>
  </si>
  <si>
    <t>147</t>
  </si>
  <si>
    <t>156</t>
  </si>
  <si>
    <t>3993717</t>
  </si>
  <si>
    <t>136209</t>
  </si>
  <si>
    <t>5750</t>
  </si>
  <si>
    <t>43154</t>
  </si>
  <si>
    <t>10407</t>
  </si>
  <si>
    <t>32197</t>
  </si>
  <si>
    <t>1537</t>
  </si>
  <si>
    <t>30533</t>
  </si>
  <si>
    <t>3733930</t>
  </si>
  <si>
    <t>3894945</t>
  </si>
  <si>
    <t>135014</t>
  </si>
  <si>
    <t>5329</t>
  </si>
  <si>
    <t>40077</t>
  </si>
  <si>
    <t>9938</t>
  </si>
  <si>
    <t>31031</t>
  </si>
  <si>
    <t>1517</t>
  </si>
  <si>
    <t>25690</t>
  </si>
  <si>
    <t>3646349</t>
  </si>
  <si>
    <t>26014</t>
  </si>
  <si>
    <t>786</t>
  </si>
  <si>
    <t>1956</t>
  </si>
  <si>
    <t>225</t>
  </si>
  <si>
    <t>323</t>
  </si>
  <si>
    <t>22588</t>
  </si>
  <si>
    <t>51140</t>
  </si>
  <si>
    <t>255</t>
  </si>
  <si>
    <t>1007</t>
  </si>
  <si>
    <t>214</t>
  </si>
  <si>
    <t>598</t>
  </si>
  <si>
    <t>3973</t>
  </si>
  <si>
    <t>44827</t>
  </si>
  <si>
    <t>21618</t>
  </si>
  <si>
    <t>143</t>
  </si>
  <si>
    <t>129</t>
  </si>
  <si>
    <t>114</t>
  </si>
  <si>
    <t>343</t>
  </si>
  <si>
    <t>547</t>
  </si>
  <si>
    <t>20166</t>
  </si>
  <si>
    <t>2389751</t>
  </si>
  <si>
    <t>1015</t>
  </si>
  <si>
    <t>852</t>
  </si>
  <si>
    <t>9238</t>
  </si>
  <si>
    <t>1383</t>
  </si>
  <si>
    <t>6866</t>
  </si>
  <si>
    <t>7164</t>
  </si>
  <si>
    <t>4040</t>
  </si>
  <si>
    <t>211390</t>
  </si>
  <si>
    <t>986</t>
  </si>
  <si>
    <t>704</t>
  </si>
  <si>
    <t>312</t>
  </si>
  <si>
    <t>535</t>
  </si>
  <si>
    <t>1584</t>
  </si>
  <si>
    <t>206666</t>
  </si>
  <si>
    <t>1876993</t>
  </si>
  <si>
    <t>140</t>
  </si>
  <si>
    <t>8038</t>
  </si>
  <si>
    <t>421</t>
  </si>
  <si>
    <t>5654</t>
  </si>
  <si>
    <t>6343</t>
  </si>
  <si>
    <t>1497</t>
  </si>
  <si>
    <t>1854871</t>
  </si>
  <si>
    <t>10759</t>
  </si>
  <si>
    <t>275</t>
  </si>
  <si>
    <t>64</t>
  </si>
  <si>
    <t>10326</t>
  </si>
  <si>
    <t>501</t>
  </si>
  <si>
    <t>42</t>
  </si>
  <si>
    <t>245</t>
  </si>
  <si>
    <t>290108</t>
  </si>
  <si>
    <t>496</t>
  </si>
  <si>
    <t>519</t>
  </si>
  <si>
    <t>766</t>
  </si>
  <si>
    <t>842</t>
  </si>
  <si>
    <t>287085</t>
  </si>
  <si>
    <t>220278</t>
  </si>
  <si>
    <t>7344</t>
  </si>
  <si>
    <t>211920</t>
  </si>
  <si>
    <t>18062</t>
  </si>
  <si>
    <t>605</t>
  </si>
  <si>
    <t>171</t>
  </si>
  <si>
    <t>4713</t>
  </si>
  <si>
    <t>178</t>
  </si>
  <si>
    <t>422</t>
  </si>
  <si>
    <t>11267</t>
  </si>
  <si>
    <t>14754</t>
  </si>
  <si>
    <t>609</t>
  </si>
  <si>
    <t>381</t>
  </si>
  <si>
    <t>8158</t>
  </si>
  <si>
    <t>3308</t>
  </si>
  <si>
    <t>61</t>
  </si>
  <si>
    <t>3109</t>
  </si>
  <si>
    <t>50185</t>
  </si>
  <si>
    <t>1531</t>
  </si>
  <si>
    <t>2237</t>
  </si>
  <si>
    <t>46375</t>
  </si>
  <si>
    <t>45762</t>
  </si>
  <si>
    <t>1504</t>
  </si>
  <si>
    <t>2174</t>
  </si>
  <si>
    <t>42074</t>
  </si>
  <si>
    <t>4423</t>
  </si>
  <si>
    <t>4301</t>
  </si>
  <si>
    <t>331465</t>
  </si>
  <si>
    <t>10874</t>
  </si>
  <si>
    <t>952</t>
  </si>
  <si>
    <t>3701</t>
  </si>
  <si>
    <t>1266</t>
  </si>
  <si>
    <t>4858</t>
  </si>
  <si>
    <t>1976</t>
  </si>
  <si>
    <t>5148</t>
  </si>
  <si>
    <t>302690</t>
  </si>
  <si>
    <t>15352</t>
  </si>
  <si>
    <t>816</t>
  </si>
  <si>
    <t>14339</t>
  </si>
  <si>
    <t>9367</t>
  </si>
  <si>
    <t>8477</t>
  </si>
  <si>
    <t>5985</t>
  </si>
  <si>
    <t>5862</t>
  </si>
  <si>
    <t>61330</t>
  </si>
  <si>
    <t>19320</t>
  </si>
  <si>
    <t>451</t>
  </si>
  <si>
    <t>30036</t>
  </si>
  <si>
    <t>10924</t>
  </si>
  <si>
    <t>1397</t>
  </si>
  <si>
    <t>106</t>
  </si>
  <si>
    <t>954</t>
  </si>
  <si>
    <t>59933</t>
  </si>
  <si>
    <t>146</t>
  </si>
  <si>
    <t>29930</t>
  </si>
  <si>
    <t>9970</t>
  </si>
  <si>
    <t>14770441</t>
  </si>
  <si>
    <t>88059</t>
  </si>
  <si>
    <t>1333</t>
  </si>
  <si>
    <t>191415</t>
  </si>
  <si>
    <t>3962190</t>
  </si>
  <si>
    <t>6994654</t>
  </si>
  <si>
    <t>1298829</t>
  </si>
  <si>
    <t>2233961</t>
  </si>
  <si>
    <t>149958</t>
  </si>
  <si>
    <t>411</t>
  </si>
  <si>
    <t>941</t>
  </si>
  <si>
    <t>25037</t>
  </si>
  <si>
    <t>13512</t>
  </si>
  <si>
    <t>18802</t>
  </si>
  <si>
    <t>43023</t>
  </si>
  <si>
    <t>48205</t>
  </si>
  <si>
    <t>22344</t>
  </si>
  <si>
    <t>168</t>
  </si>
  <si>
    <t>2347</t>
  </si>
  <si>
    <t>9049</t>
  </si>
  <si>
    <t>210</t>
  </si>
  <si>
    <t>9950</t>
  </si>
  <si>
    <t>114166</t>
  </si>
  <si>
    <t>749</t>
  </si>
  <si>
    <t>22229</t>
  </si>
  <si>
    <t>4356</t>
  </si>
  <si>
    <t>18516</t>
  </si>
  <si>
    <t>29796</t>
  </si>
  <si>
    <t>38404</t>
  </si>
  <si>
    <t>25524</t>
  </si>
  <si>
    <t>504</t>
  </si>
  <si>
    <t>4089</t>
  </si>
  <si>
    <t>628</t>
  </si>
  <si>
    <t>11733</t>
  </si>
  <si>
    <t>8277</t>
  </si>
  <si>
    <t>52103</t>
  </si>
  <si>
    <t>17384</t>
  </si>
  <si>
    <t>3935</t>
  </si>
  <si>
    <t>16851</t>
  </si>
  <si>
    <t>13844</t>
  </si>
  <si>
    <t>3604</t>
  </si>
  <si>
    <t>3447</t>
  </si>
  <si>
    <t>32935</t>
  </si>
  <si>
    <t>756</t>
  </si>
  <si>
    <t>128</t>
  </si>
  <si>
    <t>880</t>
  </si>
  <si>
    <t>772</t>
  </si>
  <si>
    <t>30127</t>
  </si>
  <si>
    <t>13448</t>
  </si>
  <si>
    <t>461</t>
  </si>
  <si>
    <t>107</t>
  </si>
  <si>
    <t>76</t>
  </si>
  <si>
    <t>3277</t>
  </si>
  <si>
    <t>9495</t>
  </si>
  <si>
    <t>50679</t>
  </si>
  <si>
    <t>5234002</t>
  </si>
  <si>
    <t>9201355</t>
  </si>
  <si>
    <t>414518</t>
  </si>
  <si>
    <t>1325373</t>
  </si>
  <si>
    <t>746166</t>
  </si>
  <si>
    <t>1269014</t>
  </si>
  <si>
    <t>638544</t>
  </si>
  <si>
    <t>189640</t>
  </si>
  <si>
    <t>22628</t>
  </si>
  <si>
    <t>8604</t>
  </si>
  <si>
    <t>3179</t>
  </si>
  <si>
    <t>28059</t>
  </si>
  <si>
    <t>9473</t>
  </si>
  <si>
    <t>17264</t>
  </si>
  <si>
    <t>7007</t>
  </si>
  <si>
    <t>93426</t>
  </si>
  <si>
    <t>1293353</t>
  </si>
  <si>
    <t>153705</t>
  </si>
  <si>
    <t>511569</t>
  </si>
  <si>
    <t>216633</t>
  </si>
  <si>
    <t>161509</t>
  </si>
  <si>
    <t>17991</t>
  </si>
  <si>
    <t>39095</t>
  </si>
  <si>
    <t>100615</t>
  </si>
  <si>
    <t>92193</t>
  </si>
  <si>
    <t>3751309</t>
  </si>
  <si>
    <t>966844</t>
  </si>
  <si>
    <t>8554</t>
  </si>
  <si>
    <t>930210</t>
  </si>
  <si>
    <t>137462</t>
  </si>
  <si>
    <t>539233</t>
  </si>
  <si>
    <t>143607</t>
  </si>
  <si>
    <t>120751</t>
  </si>
  <si>
    <t>176769</t>
  </si>
  <si>
    <t>727879</t>
  </si>
  <si>
    <t>268615</t>
  </si>
  <si>
    <t>84306</t>
  </si>
  <si>
    <t>455</t>
  </si>
  <si>
    <t>10386</t>
  </si>
  <si>
    <t>12671</t>
  </si>
  <si>
    <t>27315</t>
  </si>
  <si>
    <t>23238</t>
  </si>
  <si>
    <t>6200</t>
  </si>
  <si>
    <t>639</t>
  </si>
  <si>
    <t>103405</t>
  </si>
  <si>
    <t>7063</t>
  </si>
  <si>
    <t>122</t>
  </si>
  <si>
    <t>105</t>
  </si>
  <si>
    <t>4885</t>
  </si>
  <si>
    <t>1573</t>
  </si>
  <si>
    <t>500</t>
  </si>
  <si>
    <t>321</t>
  </si>
  <si>
    <t>1579</t>
  </si>
  <si>
    <t>83598</t>
  </si>
  <si>
    <t>53292</t>
  </si>
  <si>
    <t>16344</t>
  </si>
  <si>
    <t>804</t>
  </si>
  <si>
    <t>1830</t>
  </si>
  <si>
    <t>8671</t>
  </si>
  <si>
    <t>34977</t>
  </si>
  <si>
    <t>16827</t>
  </si>
  <si>
    <t>4162</t>
  </si>
  <si>
    <t>6173</t>
  </si>
  <si>
    <t>3928</t>
  </si>
  <si>
    <t>902</t>
  </si>
  <si>
    <t>1859</t>
  </si>
  <si>
    <t>117812</t>
  </si>
  <si>
    <t>11735</t>
  </si>
  <si>
    <t>8738</t>
  </si>
  <si>
    <t>5228</t>
  </si>
  <si>
    <t>3489</t>
  </si>
  <si>
    <t>17555</t>
  </si>
  <si>
    <t>1577</t>
  </si>
  <si>
    <t>448</t>
  </si>
  <si>
    <t>68772</t>
  </si>
  <si>
    <t>11273</t>
  </si>
  <si>
    <t>592</t>
  </si>
  <si>
    <t>222</t>
  </si>
  <si>
    <t>138</t>
  </si>
  <si>
    <t>9909</t>
  </si>
  <si>
    <t>6656</t>
  </si>
  <si>
    <t>745</t>
  </si>
  <si>
    <t>301</t>
  </si>
  <si>
    <t>5119</t>
  </si>
  <si>
    <t>2076</t>
  </si>
  <si>
    <t>1679</t>
  </si>
  <si>
    <t>397</t>
  </si>
  <si>
    <t>110449</t>
  </si>
  <si>
    <t>64757</t>
  </si>
  <si>
    <t>1194</t>
  </si>
  <si>
    <t>12136</t>
  </si>
  <si>
    <t>9565</t>
  </si>
  <si>
    <t>2305</t>
  </si>
  <si>
    <t>1783</t>
  </si>
  <si>
    <t>509</t>
  </si>
  <si>
    <t>16217</t>
  </si>
  <si>
    <t>63374</t>
  </si>
  <si>
    <t>45082</t>
  </si>
  <si>
    <t>1952</t>
  </si>
  <si>
    <t>8970</t>
  </si>
  <si>
    <t>2643</t>
  </si>
  <si>
    <t>1137</t>
  </si>
  <si>
    <t>2909</t>
  </si>
  <si>
    <t>47075</t>
  </si>
  <si>
    <t>19675</t>
  </si>
  <si>
    <t>1192</t>
  </si>
  <si>
    <t>3166</t>
  </si>
  <si>
    <t>6922</t>
  </si>
  <si>
    <t>1626</t>
  </si>
  <si>
    <t>646</t>
  </si>
  <si>
    <t>13308</t>
  </si>
  <si>
    <t>9465</t>
  </si>
  <si>
    <t>2114</t>
  </si>
  <si>
    <t>819</t>
  </si>
  <si>
    <t>1250</t>
  </si>
  <si>
    <t>426</t>
  </si>
  <si>
    <t>136</t>
  </si>
  <si>
    <t>4104</t>
  </si>
  <si>
    <t>8639</t>
  </si>
  <si>
    <t>1627</t>
  </si>
  <si>
    <t>784</t>
  </si>
  <si>
    <t>1207</t>
  </si>
  <si>
    <t>3911</t>
  </si>
  <si>
    <t>487</t>
  </si>
  <si>
    <t>45</t>
  </si>
  <si>
    <t>133842</t>
  </si>
  <si>
    <t>6914</t>
  </si>
  <si>
    <t>736</t>
  </si>
  <si>
    <t>5301</t>
  </si>
  <si>
    <t>4396</t>
  </si>
  <si>
    <t>1817</t>
  </si>
  <si>
    <t>715</t>
  </si>
  <si>
    <t>113660</t>
  </si>
  <si>
    <t>2562</t>
  </si>
  <si>
    <t>172</t>
  </si>
  <si>
    <t>235</t>
  </si>
  <si>
    <t>751</t>
  </si>
  <si>
    <t>130840</t>
  </si>
  <si>
    <t>5630</t>
  </si>
  <si>
    <t>5098</t>
  </si>
  <si>
    <t>4143</t>
  </si>
  <si>
    <t>1771</t>
  </si>
  <si>
    <t>649</t>
  </si>
  <si>
    <t>112566</t>
  </si>
  <si>
    <t>440</t>
  </si>
  <si>
    <t>1410</t>
  </si>
  <si>
    <t>34</t>
  </si>
  <si>
    <t>1066</t>
  </si>
  <si>
    <t>34054</t>
  </si>
  <si>
    <t>7092</t>
  </si>
  <si>
    <t>1592</t>
  </si>
  <si>
    <t>1523</t>
  </si>
  <si>
    <t>1670</t>
  </si>
  <si>
    <t>966</t>
  </si>
  <si>
    <t>1661</t>
  </si>
  <si>
    <t>15666</t>
  </si>
  <si>
    <t>13374</t>
  </si>
  <si>
    <t>2447</t>
  </si>
  <si>
    <t>4197</t>
  </si>
  <si>
    <t>1967</t>
  </si>
  <si>
    <t>839</t>
  </si>
  <si>
    <t>975</t>
  </si>
  <si>
    <t>2831</t>
  </si>
  <si>
    <t>9656</t>
  </si>
  <si>
    <t>1887</t>
  </si>
  <si>
    <t>3953</t>
  </si>
  <si>
    <t>1547</t>
  </si>
  <si>
    <t>580</t>
  </si>
  <si>
    <t>1668</t>
  </si>
  <si>
    <t>3718</t>
  </si>
  <si>
    <t>560</t>
  </si>
  <si>
    <t>244</t>
  </si>
  <si>
    <t>1163</t>
  </si>
  <si>
    <t>78269</t>
  </si>
  <si>
    <t>22634</t>
  </si>
  <si>
    <t>57</t>
  </si>
  <si>
    <t>15225</t>
  </si>
  <si>
    <t>1399</t>
  </si>
  <si>
    <t>7276</t>
  </si>
  <si>
    <t>4109</t>
  </si>
  <si>
    <t>790</t>
  </si>
  <si>
    <t>1725</t>
  </si>
  <si>
    <t>25054</t>
  </si>
  <si>
    <t>76620</t>
  </si>
  <si>
    <t>22380</t>
  </si>
  <si>
    <t>1322</t>
  </si>
  <si>
    <t>7240</t>
  </si>
  <si>
    <t>4095</t>
  </si>
  <si>
    <t>1122</t>
  </si>
  <si>
    <t>24389</t>
  </si>
  <si>
    <t>1649</t>
  </si>
  <si>
    <t>254</t>
  </si>
  <si>
    <t>603</t>
  </si>
  <si>
    <t>665</t>
  </si>
  <si>
    <t>371361</t>
  </si>
  <si>
    <t>51553</t>
  </si>
  <si>
    <t>292437</t>
  </si>
  <si>
    <t>6316</t>
  </si>
  <si>
    <t>5240</t>
  </si>
  <si>
    <t>1233</t>
  </si>
  <si>
    <t>13244</t>
  </si>
  <si>
    <t>761578</t>
  </si>
  <si>
    <t>331987</t>
  </si>
  <si>
    <t>173057</t>
  </si>
  <si>
    <t>20919</t>
  </si>
  <si>
    <t>106683</t>
  </si>
  <si>
    <t>32460</t>
  </si>
  <si>
    <t>7737</t>
  </si>
  <si>
    <t>16158</t>
  </si>
  <si>
    <t>72552</t>
  </si>
  <si>
    <t>5868</t>
  </si>
  <si>
    <t>180</t>
  </si>
  <si>
    <t>3081</t>
  </si>
  <si>
    <t>433</t>
  </si>
  <si>
    <t>160</t>
  </si>
  <si>
    <t>278</t>
  </si>
  <si>
    <t>113020</t>
  </si>
  <si>
    <t>29708</t>
  </si>
  <si>
    <t>2264</t>
  </si>
  <si>
    <t>1293</t>
  </si>
  <si>
    <t>16877</t>
  </si>
  <si>
    <t>13563</t>
  </si>
  <si>
    <t>3494</t>
  </si>
  <si>
    <t>7449</t>
  </si>
  <si>
    <t>4493</t>
  </si>
  <si>
    <t>33879</t>
  </si>
  <si>
    <t>711</t>
  </si>
  <si>
    <t>71</t>
  </si>
  <si>
    <t>445</t>
  </si>
  <si>
    <t>112309</t>
  </si>
  <si>
    <t>29637</t>
  </si>
  <si>
    <t>16823</t>
  </si>
  <si>
    <t>13500</t>
  </si>
  <si>
    <t>3462</t>
  </si>
  <si>
    <t>7428</t>
  </si>
  <si>
    <t>4468</t>
  </si>
  <si>
    <t>33434</t>
  </si>
  <si>
    <t>536363</t>
  </si>
  <si>
    <t>75598</t>
  </si>
  <si>
    <t>17488</t>
  </si>
  <si>
    <t>35215</t>
  </si>
  <si>
    <t>150404</t>
  </si>
  <si>
    <t>17890</t>
  </si>
  <si>
    <t>58581</t>
  </si>
  <si>
    <t>88070</t>
  </si>
  <si>
    <t>91518</t>
  </si>
  <si>
    <t>24745</t>
  </si>
  <si>
    <t>2515</t>
  </si>
  <si>
    <t>8700</t>
  </si>
  <si>
    <t>2618</t>
  </si>
  <si>
    <t>1388</t>
  </si>
  <si>
    <t>8421</t>
  </si>
  <si>
    <t>86805</t>
  </si>
  <si>
    <t>6739</t>
  </si>
  <si>
    <t>5290</t>
  </si>
  <si>
    <t>3219</t>
  </si>
  <si>
    <t>44016</t>
  </si>
  <si>
    <t>3488</t>
  </si>
  <si>
    <t>3395</t>
  </si>
  <si>
    <t>2473</t>
  </si>
  <si>
    <t>18185</t>
  </si>
  <si>
    <t>329276</t>
  </si>
  <si>
    <t>52124</t>
  </si>
  <si>
    <t>1386</t>
  </si>
  <si>
    <t>1963</t>
  </si>
  <si>
    <t>30609</t>
  </si>
  <si>
    <t>96134</t>
  </si>
  <si>
    <t>11965</t>
  </si>
  <si>
    <t>53819</t>
  </si>
  <si>
    <t>25599</t>
  </si>
  <si>
    <t>55677</t>
  </si>
  <si>
    <t>23900</t>
  </si>
  <si>
    <t>3776</t>
  </si>
  <si>
    <t>1535</t>
  </si>
  <si>
    <t>787</t>
  </si>
  <si>
    <t>3300</t>
  </si>
  <si>
    <t>811</t>
  </si>
  <si>
    <t>6085</t>
  </si>
  <si>
    <t>6756</t>
  </si>
  <si>
    <t>71637</t>
  </si>
  <si>
    <t>10444</t>
  </si>
  <si>
    <t>4336</t>
  </si>
  <si>
    <t>238</t>
  </si>
  <si>
    <t>263</t>
  </si>
  <si>
    <t>53607</t>
  </si>
  <si>
    <t>2479</t>
  </si>
  <si>
    <t>788486</t>
  </si>
  <si>
    <t>189332</t>
  </si>
  <si>
    <t>308079</t>
  </si>
  <si>
    <t>177420</t>
  </si>
  <si>
    <t>5501</t>
  </si>
  <si>
    <t>21160</t>
  </si>
  <si>
    <t>33131</t>
  </si>
  <si>
    <t>46519</t>
  </si>
  <si>
    <t>298538</t>
  </si>
  <si>
    <t>52637</t>
  </si>
  <si>
    <t>1029</t>
  </si>
  <si>
    <t>41053</t>
  </si>
  <si>
    <t>12155</t>
  </si>
  <si>
    <t>18873</t>
  </si>
  <si>
    <t>20701</t>
  </si>
  <si>
    <t>8359</t>
  </si>
  <si>
    <t>18834</t>
  </si>
  <si>
    <t>124897</t>
  </si>
  <si>
    <t>277845</t>
  </si>
  <si>
    <t>48819</t>
  </si>
  <si>
    <t>36187</t>
  </si>
  <si>
    <t>11521</t>
  </si>
  <si>
    <t>16800</t>
  </si>
  <si>
    <t>19801</t>
  </si>
  <si>
    <t>6769</t>
  </si>
  <si>
    <t>17805</t>
  </si>
  <si>
    <t>119114</t>
  </si>
  <si>
    <t>9898</t>
  </si>
  <si>
    <t>2863</t>
  </si>
  <si>
    <t>4866</t>
  </si>
  <si>
    <t>309</t>
  </si>
  <si>
    <t>1471</t>
  </si>
  <si>
    <t>6794</t>
  </si>
  <si>
    <t>886</t>
  </si>
  <si>
    <t>481</t>
  </si>
  <si>
    <t>1962</t>
  </si>
  <si>
    <t>856</t>
  </si>
  <si>
    <t>436</t>
  </si>
  <si>
    <t>1872</t>
  </si>
  <si>
    <t>4001</t>
  </si>
  <si>
    <t>1142</t>
  </si>
  <si>
    <t>284</t>
  </si>
  <si>
    <t>30379</t>
  </si>
  <si>
    <t>6695</t>
  </si>
  <si>
    <t>527</t>
  </si>
  <si>
    <t>1300</t>
  </si>
  <si>
    <t>1831</t>
  </si>
  <si>
    <t>4142</t>
  </si>
  <si>
    <t>13344</t>
  </si>
  <si>
    <t>6684</t>
  </si>
  <si>
    <t>215</t>
  </si>
  <si>
    <t>7817</t>
  </si>
  <si>
    <t>674</t>
  </si>
  <si>
    <t>705</t>
  </si>
  <si>
    <t>798</t>
  </si>
  <si>
    <t>3176</t>
  </si>
  <si>
    <t>1682</t>
  </si>
  <si>
    <t>1215</t>
  </si>
  <si>
    <t>542</t>
  </si>
  <si>
    <t>491</t>
  </si>
  <si>
    <t>13654</t>
  </si>
  <si>
    <t>1502</t>
  </si>
  <si>
    <t>830</t>
  </si>
  <si>
    <t>913</t>
  </si>
  <si>
    <t>3020</t>
  </si>
  <si>
    <t>7068</t>
  </si>
  <si>
    <t>12005</t>
  </si>
  <si>
    <t>6130</t>
  </si>
  <si>
    <t>1485</t>
  </si>
  <si>
    <t>4390</t>
  </si>
  <si>
    <t>2270</t>
  </si>
  <si>
    <t>389</t>
  </si>
  <si>
    <t>935</t>
  </si>
  <si>
    <t>1827</t>
  </si>
  <si>
    <t>521</t>
  </si>
  <si>
    <t>443</t>
  </si>
  <si>
    <t>414</t>
  </si>
  <si>
    <t>20580</t>
  </si>
  <si>
    <t>11190</t>
  </si>
  <si>
    <t>3983</t>
  </si>
  <si>
    <t>1862</t>
  </si>
  <si>
    <t>20292</t>
  </si>
  <si>
    <t>11174</t>
  </si>
  <si>
    <t>3943</t>
  </si>
  <si>
    <t>1821</t>
  </si>
  <si>
    <t>108494</t>
  </si>
  <si>
    <t>13740</t>
  </si>
  <si>
    <t>61553</t>
  </si>
  <si>
    <t>2145</t>
  </si>
  <si>
    <t>3408</t>
  </si>
  <si>
    <t>2449</t>
  </si>
  <si>
    <t>401</t>
  </si>
  <si>
    <t>24572</t>
  </si>
  <si>
    <t>1636</t>
  </si>
  <si>
    <t>320</t>
  </si>
  <si>
    <t>876</t>
  </si>
  <si>
    <t>490</t>
  </si>
  <si>
    <t>197</t>
  </si>
  <si>
    <t>46</t>
  </si>
  <si>
    <t>247</t>
  </si>
  <si>
    <t>1146</t>
  </si>
  <si>
    <t>100</t>
  </si>
  <si>
    <t>54040</t>
  </si>
  <si>
    <t>6790</t>
  </si>
  <si>
    <t>1366</t>
  </si>
  <si>
    <t>18049</t>
  </si>
  <si>
    <t>9531</t>
  </si>
  <si>
    <t>17108</t>
  </si>
  <si>
    <t>1188</t>
  </si>
  <si>
    <t>52852</t>
  </si>
  <si>
    <t>15920</t>
  </si>
  <si>
    <t>577511</t>
  </si>
  <si>
    <t>229806</t>
  </si>
  <si>
    <t>2374</t>
  </si>
  <si>
    <t>56256</t>
  </si>
  <si>
    <t>10978</t>
  </si>
  <si>
    <t>227758</t>
  </si>
  <si>
    <t>1481</t>
  </si>
  <si>
    <t>19527</t>
  </si>
  <si>
    <t>7687</t>
  </si>
  <si>
    <t>21644</t>
  </si>
  <si>
    <t>197363</t>
  </si>
  <si>
    <t>13459</t>
  </si>
  <si>
    <t>90398</t>
  </si>
  <si>
    <t>4943</t>
  </si>
  <si>
    <t>27232</t>
  </si>
  <si>
    <t>28018</t>
  </si>
  <si>
    <t>15866</t>
  </si>
  <si>
    <t>5494</t>
  </si>
  <si>
    <t>11922</t>
  </si>
  <si>
    <t>47605</t>
  </si>
  <si>
    <t>1570</t>
  </si>
  <si>
    <t>25416</t>
  </si>
  <si>
    <t>4334</t>
  </si>
  <si>
    <t>2213</t>
  </si>
  <si>
    <t>5909</t>
  </si>
  <si>
    <t>5044</t>
  </si>
  <si>
    <t>1901</t>
  </si>
  <si>
    <t>140605</t>
  </si>
  <si>
    <t>10424</t>
  </si>
  <si>
    <t>63614</t>
  </si>
  <si>
    <t>21092</t>
  </si>
  <si>
    <t>25788</t>
  </si>
  <si>
    <t>9287</t>
  </si>
  <si>
    <t>7421</t>
  </si>
  <si>
    <t>27522</t>
  </si>
  <si>
    <t>1229</t>
  </si>
  <si>
    <t>505</t>
  </si>
  <si>
    <t>196</t>
  </si>
  <si>
    <t>17425</t>
  </si>
  <si>
    <t>5721</t>
  </si>
  <si>
    <t>2407</t>
  </si>
  <si>
    <t>91839</t>
  </si>
  <si>
    <t>4397</t>
  </si>
  <si>
    <t>60866</t>
  </si>
  <si>
    <t>15226</t>
  </si>
  <si>
    <t>7831</t>
  </si>
  <si>
    <t>1619</t>
  </si>
  <si>
    <t>1291</t>
  </si>
  <si>
    <t>13146</t>
  </si>
  <si>
    <t>4616</t>
  </si>
  <si>
    <t>2688</t>
  </si>
  <si>
    <t>1374</t>
  </si>
  <si>
    <t>8098</t>
  </si>
  <si>
    <t>182</t>
  </si>
  <si>
    <t>1202</t>
  </si>
  <si>
    <t>532</t>
  </si>
  <si>
    <t>573</t>
  </si>
  <si>
    <t>3723</t>
  </si>
  <si>
    <t>9153</t>
  </si>
  <si>
    <t>1465</t>
  </si>
  <si>
    <t>1368</t>
  </si>
  <si>
    <t>896</t>
  </si>
  <si>
    <t>1806</t>
  </si>
  <si>
    <t>670</t>
  </si>
  <si>
    <t>331</t>
  </si>
  <si>
    <t>2600</t>
  </si>
  <si>
    <t>11002</t>
  </si>
  <si>
    <t>1481517</t>
  </si>
  <si>
    <t>936116</t>
  </si>
  <si>
    <t>12326821</t>
  </si>
  <si>
    <t>662344</t>
  </si>
  <si>
    <t>62037</t>
  </si>
  <si>
    <t>724381</t>
  </si>
  <si>
    <t>599340</t>
  </si>
  <si>
    <t>189639</t>
  </si>
  <si>
    <t>1323721</t>
  </si>
  <si>
    <t>75056</t>
  </si>
  <si>
    <t>1248665</t>
  </si>
  <si>
    <t>4491254</t>
  </si>
  <si>
    <t>878004</t>
  </si>
  <si>
    <t>5369258</t>
  </si>
  <si>
    <t>2372336</t>
  </si>
  <si>
    <t>1293354</t>
  </si>
  <si>
    <t>1078982</t>
  </si>
  <si>
    <t>7741594</t>
  </si>
  <si>
    <t>2630215</t>
  </si>
  <si>
    <t>5111379</t>
  </si>
  <si>
    <t>7111672</t>
  </si>
  <si>
    <t>3751300</t>
  </si>
  <si>
    <t>786070</t>
  </si>
  <si>
    <t>178642</t>
  </si>
  <si>
    <t>964712</t>
  </si>
  <si>
    <t>1499200</t>
  </si>
  <si>
    <t>268611</t>
  </si>
  <si>
    <t>1230589</t>
  </si>
  <si>
    <t>2463912</t>
  </si>
  <si>
    <t>119452</t>
  </si>
  <si>
    <t>2344460</t>
  </si>
  <si>
    <t>5341</t>
  </si>
  <si>
    <t>10796</t>
  </si>
  <si>
    <t>16137</t>
  </si>
  <si>
    <t>12696</t>
  </si>
  <si>
    <t>3441</t>
  </si>
  <si>
    <t>3349</t>
  </si>
  <si>
    <t>4649</t>
  </si>
  <si>
    <t>15761</t>
  </si>
  <si>
    <t>20410</t>
  </si>
  <si>
    <t>38853</t>
  </si>
  <si>
    <t>4634</t>
  </si>
  <si>
    <t>43487</t>
  </si>
  <si>
    <t>158813</t>
  </si>
  <si>
    <t>202300</t>
  </si>
  <si>
    <t>17337</t>
  </si>
  <si>
    <t>184963</t>
  </si>
  <si>
    <t>244819</t>
  </si>
  <si>
    <t>98714</t>
  </si>
  <si>
    <t>343533</t>
  </si>
  <si>
    <t>454109</t>
  </si>
  <si>
    <t>797642</t>
  </si>
  <si>
    <t>3688</t>
  </si>
  <si>
    <t>793954</t>
  </si>
  <si>
    <t>186999</t>
  </si>
  <si>
    <t>37097</t>
  </si>
  <si>
    <t>224096</t>
  </si>
  <si>
    <t>333509</t>
  </si>
  <si>
    <t>34976</t>
  </si>
  <si>
    <t>298533</t>
  </si>
  <si>
    <t>557605</t>
  </si>
  <si>
    <t>80875</t>
  </si>
  <si>
    <t>476730</t>
  </si>
  <si>
    <t>247908</t>
  </si>
  <si>
    <t>30672</t>
  </si>
  <si>
    <t>278580</t>
  </si>
  <si>
    <t>465500</t>
  </si>
  <si>
    <t>117810</t>
  </si>
  <si>
    <t>744080</t>
  </si>
  <si>
    <t>2865</t>
  </si>
  <si>
    <t>741215</t>
  </si>
  <si>
    <t>26182</t>
  </si>
  <si>
    <t>1611</t>
  </si>
  <si>
    <t>27793</t>
  </si>
  <si>
    <t>35968</t>
  </si>
  <si>
    <t>11272</t>
  </si>
  <si>
    <t>24696</t>
  </si>
  <si>
    <t>63761</t>
  </si>
  <si>
    <t>1162</t>
  </si>
  <si>
    <t>62599</t>
  </si>
  <si>
    <t>18091</t>
  </si>
  <si>
    <t>4151</t>
  </si>
  <si>
    <t>22242</t>
  </si>
  <si>
    <t>10500</t>
  </si>
  <si>
    <t>3844</t>
  </si>
  <si>
    <t>32742</t>
  </si>
  <si>
    <t>829</t>
  </si>
  <si>
    <t>31913</t>
  </si>
  <si>
    <t>14528</t>
  </si>
  <si>
    <t>463</t>
  </si>
  <si>
    <t>14991</t>
  </si>
  <si>
    <t>14244</t>
  </si>
  <si>
    <t>12168</t>
  </si>
  <si>
    <t>29235</t>
  </si>
  <si>
    <t>311781</t>
  </si>
  <si>
    <t>53195</t>
  </si>
  <si>
    <t>364976</t>
  </si>
  <si>
    <t>467704</t>
  </si>
  <si>
    <t>110448</t>
  </si>
  <si>
    <t>357256</t>
  </si>
  <si>
    <t>832680</t>
  </si>
  <si>
    <t>38865</t>
  </si>
  <si>
    <t>793815</t>
  </si>
  <si>
    <t>79862</t>
  </si>
  <si>
    <t>18261</t>
  </si>
  <si>
    <t>98123</t>
  </si>
  <si>
    <t>286288</t>
  </si>
  <si>
    <t>222914</t>
  </si>
  <si>
    <t>384411</t>
  </si>
  <si>
    <t>30163</t>
  </si>
  <si>
    <t>354248</t>
  </si>
  <si>
    <t>231919</t>
  </si>
  <si>
    <t>34934</t>
  </si>
  <si>
    <t>266853</t>
  </si>
  <si>
    <t>181416</t>
  </si>
  <si>
    <t>47074</t>
  </si>
  <si>
    <t>134342</t>
  </si>
  <si>
    <t>448269</t>
  </si>
  <si>
    <t>8702</t>
  </si>
  <si>
    <t>439567</t>
  </si>
  <si>
    <t>28153</t>
  </si>
  <si>
    <t>3097</t>
  </si>
  <si>
    <t>31250</t>
  </si>
  <si>
    <t>35439</t>
  </si>
  <si>
    <t>9464</t>
  </si>
  <si>
    <t>25975</t>
  </si>
  <si>
    <t>66689</t>
  </si>
  <si>
    <t>209</t>
  </si>
  <si>
    <t>66480</t>
  </si>
  <si>
    <t>26285</t>
  </si>
  <si>
    <t>2793</t>
  </si>
  <si>
    <t>29078</t>
  </si>
  <si>
    <t>33283</t>
  </si>
  <si>
    <t>8638</t>
  </si>
  <si>
    <t>24645</t>
  </si>
  <si>
    <t>62361</t>
  </si>
  <si>
    <t>62152</t>
  </si>
  <si>
    <t>304</t>
  </si>
  <si>
    <t>2172</t>
  </si>
  <si>
    <t>2156</t>
  </si>
  <si>
    <t>4328</t>
  </si>
  <si>
    <t>388889</t>
  </si>
  <si>
    <t>12845</t>
  </si>
  <si>
    <t>401734</t>
  </si>
  <si>
    <t>359288</t>
  </si>
  <si>
    <t>761022</t>
  </si>
  <si>
    <t>2315</t>
  </si>
  <si>
    <t>758707</t>
  </si>
  <si>
    <t>18189</t>
  </si>
  <si>
    <t>1673</t>
  </si>
  <si>
    <t>19862</t>
  </si>
  <si>
    <t>12637</t>
  </si>
  <si>
    <t>2561</t>
  </si>
  <si>
    <t>10076</t>
  </si>
  <si>
    <t>32499</t>
  </si>
  <si>
    <t>2272</t>
  </si>
  <si>
    <t>30227</t>
  </si>
  <si>
    <t>369587</t>
  </si>
  <si>
    <t>11047</t>
  </si>
  <si>
    <t>380634</t>
  </si>
  <si>
    <t>345980</t>
  </si>
  <si>
    <t>130841</t>
  </si>
  <si>
    <t>215139</t>
  </si>
  <si>
    <t>726614</t>
  </si>
  <si>
    <t>726571</t>
  </si>
  <si>
    <t>1113</t>
  </si>
  <si>
    <t>1238</t>
  </si>
  <si>
    <t>671</t>
  </si>
  <si>
    <t>1909</t>
  </si>
  <si>
    <t>5294</t>
  </si>
  <si>
    <t>292</t>
  </si>
  <si>
    <t>5586</t>
  </si>
  <si>
    <t>10027</t>
  </si>
  <si>
    <t>15613</t>
  </si>
  <si>
    <t>319237</t>
  </si>
  <si>
    <t>29106</t>
  </si>
  <si>
    <t>348343</t>
  </si>
  <si>
    <t>259723</t>
  </si>
  <si>
    <t>34055</t>
  </si>
  <si>
    <t>225668</t>
  </si>
  <si>
    <t>608066</t>
  </si>
  <si>
    <t>14478</t>
  </si>
  <si>
    <t>593588</t>
  </si>
  <si>
    <t>72355</t>
  </si>
  <si>
    <t>14672</t>
  </si>
  <si>
    <t>87027</t>
  </si>
  <si>
    <t>130867</t>
  </si>
  <si>
    <t>117493</t>
  </si>
  <si>
    <t>217894</t>
  </si>
  <si>
    <t>1212</t>
  </si>
  <si>
    <t>216682</t>
  </si>
  <si>
    <t>45925</t>
  </si>
  <si>
    <t>8893</t>
  </si>
  <si>
    <t>54818</t>
  </si>
  <si>
    <t>88199</t>
  </si>
  <si>
    <t>143017</t>
  </si>
  <si>
    <t>841</t>
  </si>
  <si>
    <t>142176</t>
  </si>
  <si>
    <t>26430</t>
  </si>
  <si>
    <t>5779</t>
  </si>
  <si>
    <t>32209</t>
  </si>
  <si>
    <t>42668</t>
  </si>
  <si>
    <t>38950</t>
  </si>
  <si>
    <t>74877</t>
  </si>
  <si>
    <t>371</t>
  </si>
  <si>
    <t>74506</t>
  </si>
  <si>
    <t>523616</t>
  </si>
  <si>
    <t>70024</t>
  </si>
  <si>
    <t>593640</t>
  </si>
  <si>
    <t>354450</t>
  </si>
  <si>
    <t>78270</t>
  </si>
  <si>
    <t>276180</t>
  </si>
  <si>
    <t>948090</t>
  </si>
  <si>
    <t>166218</t>
  </si>
  <si>
    <t>781872</t>
  </si>
  <si>
    <t>518148</t>
  </si>
  <si>
    <t>69486</t>
  </si>
  <si>
    <t>587634</t>
  </si>
  <si>
    <t>342582</t>
  </si>
  <si>
    <t>76621</t>
  </si>
  <si>
    <t>265961</t>
  </si>
  <si>
    <t>930216</t>
  </si>
  <si>
    <t>166171</t>
  </si>
  <si>
    <t>764045</t>
  </si>
  <si>
    <t>5468</t>
  </si>
  <si>
    <t>538</t>
  </si>
  <si>
    <t>6006</t>
  </si>
  <si>
    <t>11868</t>
  </si>
  <si>
    <t>17874</t>
  </si>
  <si>
    <t>47</t>
  </si>
  <si>
    <t>17827</t>
  </si>
  <si>
    <t>1550890</t>
  </si>
  <si>
    <t>371359</t>
  </si>
  <si>
    <t>25264296</t>
  </si>
  <si>
    <t>2901215</t>
  </si>
  <si>
    <t>28165511</t>
  </si>
  <si>
    <t>13296808</t>
  </si>
  <si>
    <t>761577</t>
  </si>
  <si>
    <t>12535231</t>
  </si>
  <si>
    <t>41462319</t>
  </si>
  <si>
    <t>244151</t>
  </si>
  <si>
    <t>41218168</t>
  </si>
  <si>
    <t>23498</t>
  </si>
  <si>
    <t>5381</t>
  </si>
  <si>
    <t>28879</t>
  </si>
  <si>
    <t>30970</t>
  </si>
  <si>
    <t>59849</t>
  </si>
  <si>
    <t>3662</t>
  </si>
  <si>
    <t>56187</t>
  </si>
  <si>
    <t>965542</t>
  </si>
  <si>
    <t>148306</t>
  </si>
  <si>
    <t>1113848</t>
  </si>
  <si>
    <t>1491447</t>
  </si>
  <si>
    <t>113021</t>
  </si>
  <si>
    <t>1378426</t>
  </si>
  <si>
    <t>2605295</t>
  </si>
  <si>
    <t>45532</t>
  </si>
  <si>
    <t>2559763</t>
  </si>
  <si>
    <t>5520</t>
  </si>
  <si>
    <t>5902</t>
  </si>
  <si>
    <t>2593</t>
  </si>
  <si>
    <t>712</t>
  </si>
  <si>
    <t>8495</t>
  </si>
  <si>
    <t>960022</t>
  </si>
  <si>
    <t>147924</t>
  </si>
  <si>
    <t>1107946</t>
  </si>
  <si>
    <t>1488854</t>
  </si>
  <si>
    <t>2596800</t>
  </si>
  <si>
    <t>45354</t>
  </si>
  <si>
    <t>2551446</t>
  </si>
  <si>
    <t>3574289</t>
  </si>
  <si>
    <t>647545</t>
  </si>
  <si>
    <t>4221834</t>
  </si>
  <si>
    <t>6748361</t>
  </si>
  <si>
    <t>536364</t>
  </si>
  <si>
    <t>6211997</t>
  </si>
  <si>
    <t>10970195</t>
  </si>
  <si>
    <t>128582</t>
  </si>
  <si>
    <t>10841613</t>
  </si>
  <si>
    <t>102877</t>
  </si>
  <si>
    <t>13756</t>
  </si>
  <si>
    <t>116633</t>
  </si>
  <si>
    <t>200256</t>
  </si>
  <si>
    <t>24743</t>
  </si>
  <si>
    <t>175513</t>
  </si>
  <si>
    <t>316889</t>
  </si>
  <si>
    <t>2294</t>
  </si>
  <si>
    <t>314595</t>
  </si>
  <si>
    <t>1358690</t>
  </si>
  <si>
    <t>254378</t>
  </si>
  <si>
    <t>1613068</t>
  </si>
  <si>
    <t>814641</t>
  </si>
  <si>
    <t>86806</t>
  </si>
  <si>
    <t>727835</t>
  </si>
  <si>
    <t>2427709</t>
  </si>
  <si>
    <t>11369</t>
  </si>
  <si>
    <t>2416340</t>
  </si>
  <si>
    <t>1761149</t>
  </si>
  <si>
    <t>328223</t>
  </si>
  <si>
    <t>2089372</t>
  </si>
  <si>
    <t>4902816</t>
  </si>
  <si>
    <t>4573540</t>
  </si>
  <si>
    <t>6992188</t>
  </si>
  <si>
    <t>102869</t>
  </si>
  <si>
    <t>6889319</t>
  </si>
  <si>
    <t>69526</t>
  </si>
  <si>
    <t>20347</t>
  </si>
  <si>
    <t>89873</t>
  </si>
  <si>
    <t>100772</t>
  </si>
  <si>
    <t>23901</t>
  </si>
  <si>
    <t>76871</t>
  </si>
  <si>
    <t>190645</t>
  </si>
  <si>
    <t>10392</t>
  </si>
  <si>
    <t>180253</t>
  </si>
  <si>
    <t>282047</t>
  </si>
  <si>
    <t>30841</t>
  </si>
  <si>
    <t>312888</t>
  </si>
  <si>
    <t>729876</t>
  </si>
  <si>
    <t>71638</t>
  </si>
  <si>
    <t>658238</t>
  </si>
  <si>
    <t>1042764</t>
  </si>
  <si>
    <t>1658</t>
  </si>
  <si>
    <t>1041106</t>
  </si>
  <si>
    <t>3072194</t>
  </si>
  <si>
    <t>1189038</t>
  </si>
  <si>
    <t>4261232</t>
  </si>
  <si>
    <t>12051790</t>
  </si>
  <si>
    <t>788485</t>
  </si>
  <si>
    <t>11263305</t>
  </si>
  <si>
    <t>16313022</t>
  </si>
  <si>
    <t>261178</t>
  </si>
  <si>
    <t>16051844</t>
  </si>
  <si>
    <t>3123999</t>
  </si>
  <si>
    <t>189557</t>
  </si>
  <si>
    <t>3313556</t>
  </si>
  <si>
    <t>4292255</t>
  </si>
  <si>
    <t>7605811</t>
  </si>
  <si>
    <t>92151</t>
  </si>
  <si>
    <t>7513660</t>
  </si>
  <si>
    <t>2997157</t>
  </si>
  <si>
    <t>177937</t>
  </si>
  <si>
    <t>3175094</t>
  </si>
  <si>
    <t>4172790</t>
  </si>
  <si>
    <t>7347884</t>
  </si>
  <si>
    <t>77465</t>
  </si>
  <si>
    <t>7270419</t>
  </si>
  <si>
    <t>34396</t>
  </si>
  <si>
    <t>1325</t>
  </si>
  <si>
    <t>35721</t>
  </si>
  <si>
    <t>35912</t>
  </si>
  <si>
    <t>71633</t>
  </si>
  <si>
    <t>71617</t>
  </si>
  <si>
    <t>46082</t>
  </si>
  <si>
    <t>5091</t>
  </si>
  <si>
    <t>51173</t>
  </si>
  <si>
    <t>57934</t>
  </si>
  <si>
    <t>6793</t>
  </si>
  <si>
    <t>51141</t>
  </si>
  <si>
    <t>109107</t>
  </si>
  <si>
    <t>14670</t>
  </si>
  <si>
    <t>94437</t>
  </si>
  <si>
    <t>46364</t>
  </si>
  <si>
    <t>5204</t>
  </si>
  <si>
    <t>51568</t>
  </si>
  <si>
    <t>25619</t>
  </si>
  <si>
    <t>4002</t>
  </si>
  <si>
    <t>21617</t>
  </si>
  <si>
    <t>77187</t>
  </si>
  <si>
    <t>2932072</t>
  </si>
  <si>
    <t>67512</t>
  </si>
  <si>
    <t>2999584</t>
  </si>
  <si>
    <t>2420128</t>
  </si>
  <si>
    <t>30378</t>
  </si>
  <si>
    <t>2389750</t>
  </si>
  <si>
    <t>5419712</t>
  </si>
  <si>
    <t>22273</t>
  </si>
  <si>
    <t>5397439</t>
  </si>
  <si>
    <t>66145</t>
  </si>
  <si>
    <t>5383</t>
  </si>
  <si>
    <t>71528</t>
  </si>
  <si>
    <t>218073</t>
  </si>
  <si>
    <t>211389</t>
  </si>
  <si>
    <t>289601</t>
  </si>
  <si>
    <t>17470</t>
  </si>
  <si>
    <t>272131</t>
  </si>
  <si>
    <t>2742679</t>
  </si>
  <si>
    <t>38522</t>
  </si>
  <si>
    <t>2781201</t>
  </si>
  <si>
    <t>1884809</t>
  </si>
  <si>
    <t>7816</t>
  </si>
  <si>
    <t>4666010</t>
  </si>
  <si>
    <t>1562</t>
  </si>
  <si>
    <t>4664448</t>
  </si>
  <si>
    <t>10370</t>
  </si>
  <si>
    <t>3130</t>
  </si>
  <si>
    <t>12441</t>
  </si>
  <si>
    <t>25941</t>
  </si>
  <si>
    <t>25924</t>
  </si>
  <si>
    <t>693</t>
  </si>
  <si>
    <t>1043</t>
  </si>
  <si>
    <t>1736</t>
  </si>
  <si>
    <t>112205</t>
  </si>
  <si>
    <t>20457</t>
  </si>
  <si>
    <t>132662</t>
  </si>
  <si>
    <t>303762</t>
  </si>
  <si>
    <t>436424</t>
  </si>
  <si>
    <t>3224</t>
  </si>
  <si>
    <t>433200</t>
  </si>
  <si>
    <t>116518</t>
  </si>
  <si>
    <t>3681</t>
  </si>
  <si>
    <t>120199</t>
  </si>
  <si>
    <t>232283</t>
  </si>
  <si>
    <t>352482</t>
  </si>
  <si>
    <t>1304</t>
  </si>
  <si>
    <t>351178</t>
  </si>
  <si>
    <t>32991</t>
  </si>
  <si>
    <t>33159</t>
  </si>
  <si>
    <t>20330</t>
  </si>
  <si>
    <t>2269</t>
  </si>
  <si>
    <t>18061</t>
  </si>
  <si>
    <t>53489</t>
  </si>
  <si>
    <t>295</t>
  </si>
  <si>
    <t>53194</t>
  </si>
  <si>
    <t>29688</t>
  </si>
  <si>
    <t>29856</t>
  </si>
  <si>
    <t>16580</t>
  </si>
  <si>
    <t>14753</t>
  </si>
  <si>
    <t>46436</t>
  </si>
  <si>
    <t>46141</t>
  </si>
  <si>
    <t>3303</t>
  </si>
  <si>
    <t>3750</t>
  </si>
  <si>
    <t>442</t>
  </si>
  <si>
    <t>7053</t>
  </si>
  <si>
    <t>101758</t>
  </si>
  <si>
    <t>113604</t>
  </si>
  <si>
    <t>70766</t>
  </si>
  <si>
    <t>50186</t>
  </si>
  <si>
    <t>184370</t>
  </si>
  <si>
    <t>96364</t>
  </si>
  <si>
    <t>11446</t>
  </si>
  <si>
    <t>107810</t>
  </si>
  <si>
    <t>66056</t>
  </si>
  <si>
    <t>20293</t>
  </si>
  <si>
    <t>45763</t>
  </si>
  <si>
    <t>173866</t>
  </si>
  <si>
    <t>5394</t>
  </si>
  <si>
    <t>5794</t>
  </si>
  <si>
    <t>4710</t>
  </si>
  <si>
    <t>287</t>
  </si>
  <si>
    <t>10504</t>
  </si>
  <si>
    <t>345457</t>
  </si>
  <si>
    <t>29723</t>
  </si>
  <si>
    <t>375180</t>
  </si>
  <si>
    <t>439960</t>
  </si>
  <si>
    <t>331466</t>
  </si>
  <si>
    <t>815140</t>
  </si>
  <si>
    <t>57195</t>
  </si>
  <si>
    <t>757945</t>
  </si>
  <si>
    <t>4869</t>
  </si>
  <si>
    <t>2871</t>
  </si>
  <si>
    <t>7740</t>
  </si>
  <si>
    <t>16988</t>
  </si>
  <si>
    <t>24728</t>
  </si>
  <si>
    <t>2779</t>
  </si>
  <si>
    <t>21949</t>
  </si>
  <si>
    <t>1623</t>
  </si>
  <si>
    <t>2702</t>
  </si>
  <si>
    <t>4325</t>
  </si>
  <si>
    <t>9857</t>
  </si>
  <si>
    <t>14182</t>
  </si>
  <si>
    <t>11403</t>
  </si>
  <si>
    <t>3246</t>
  </si>
  <si>
    <t>169</t>
  </si>
  <si>
    <t>3415</t>
  </si>
  <si>
    <t>7131</t>
  </si>
  <si>
    <t>10546</t>
  </si>
  <si>
    <t>891377</t>
  </si>
  <si>
    <t>2066</t>
  </si>
  <si>
    <t>893443</t>
  </si>
  <si>
    <t>115370</t>
  </si>
  <si>
    <t>54039</t>
  </si>
  <si>
    <t>61331</t>
  </si>
  <si>
    <t>1008813</t>
  </si>
  <si>
    <t>33652</t>
  </si>
  <si>
    <t>975161</t>
  </si>
  <si>
    <t>5058</t>
  </si>
  <si>
    <t>5086</t>
  </si>
  <si>
    <t>2586</t>
  </si>
  <si>
    <t>1398</t>
  </si>
  <si>
    <t>7672</t>
  </si>
  <si>
    <t>886319</t>
  </si>
  <si>
    <t>888357</t>
  </si>
  <si>
    <t>112784</t>
  </si>
  <si>
    <t>52851</t>
  </si>
  <si>
    <t>1001141</t>
  </si>
  <si>
    <t>967489</t>
  </si>
  <si>
    <t>4269024</t>
  </si>
  <si>
    <t>4670357</t>
  </si>
  <si>
    <t>15347953</t>
  </si>
  <si>
    <t>577512</t>
  </si>
  <si>
    <t>11333961</t>
  </si>
  <si>
    <t>8684349</t>
  </si>
  <si>
    <t>401333</t>
  </si>
  <si>
    <t>20018310</t>
  </si>
  <si>
    <t>631647</t>
  </si>
  <si>
    <t>46175</t>
  </si>
  <si>
    <t>677822</t>
  </si>
  <si>
    <t>347320</t>
  </si>
  <si>
    <t>149957</t>
  </si>
  <si>
    <t>1025142</t>
  </si>
  <si>
    <t>97274</t>
  </si>
  <si>
    <t>927868</t>
  </si>
  <si>
    <t>91932</t>
  </si>
  <si>
    <t>8286</t>
  </si>
  <si>
    <t>100218</t>
  </si>
  <si>
    <t>69949</t>
  </si>
  <si>
    <t>47606</t>
  </si>
  <si>
    <t>22343</t>
  </si>
  <si>
    <t>170167</t>
  </si>
  <si>
    <t>86493</t>
  </si>
  <si>
    <t>83674</t>
  </si>
  <si>
    <t>424404</t>
  </si>
  <si>
    <t>31092</t>
  </si>
  <si>
    <t>455496</t>
  </si>
  <si>
    <t>254772</t>
  </si>
  <si>
    <t>114167</t>
  </si>
  <si>
    <t>710268</t>
  </si>
  <si>
    <t>10140</t>
  </si>
  <si>
    <t>700128</t>
  </si>
  <si>
    <t>114263</t>
  </si>
  <si>
    <t>13299</t>
  </si>
  <si>
    <t>127562</t>
  </si>
  <si>
    <t>53047</t>
  </si>
  <si>
    <t>25525</t>
  </si>
  <si>
    <t>180609</t>
  </si>
  <si>
    <t>508</t>
  </si>
  <si>
    <t>180101</t>
  </si>
  <si>
    <t>216919</t>
  </si>
  <si>
    <t>222787</t>
  </si>
  <si>
    <t>143942</t>
  </si>
  <si>
    <t>366729</t>
  </si>
  <si>
    <t>9370</t>
  </si>
  <si>
    <t>357359</t>
  </si>
  <si>
    <t>42057</t>
  </si>
  <si>
    <t>6572</t>
  </si>
  <si>
    <t>48629</t>
  </si>
  <si>
    <t>16750</t>
  </si>
  <si>
    <t>65379</t>
  </si>
  <si>
    <t>51165</t>
  </si>
  <si>
    <t>5353</t>
  </si>
  <si>
    <t>56518</t>
  </si>
  <si>
    <t>41033</t>
  </si>
  <si>
    <t>97551</t>
  </si>
  <si>
    <t>97289</t>
  </si>
  <si>
    <t>115311</t>
  </si>
  <si>
    <t>6797</t>
  </si>
  <si>
    <t>122108</t>
  </si>
  <si>
    <t>22599</t>
  </si>
  <si>
    <t>9152</t>
  </si>
  <si>
    <t>13447</t>
  </si>
  <si>
    <t>144707</t>
  </si>
  <si>
    <t>641</t>
  </si>
  <si>
    <t>144066</t>
  </si>
  <si>
    <t>20826042</t>
  </si>
  <si>
    <t>64783</t>
  </si>
  <si>
    <t>49479</t>
  </si>
  <si>
    <t>106302</t>
  </si>
  <si>
    <t>150507</t>
  </si>
  <si>
    <t>15.24</t>
  </si>
  <si>
    <t>14.13</t>
  </si>
  <si>
    <t>41267</t>
  </si>
  <si>
    <t>61689</t>
  </si>
  <si>
    <t>3410</t>
  </si>
  <si>
    <t>388130</t>
  </si>
  <si>
    <t>638900</t>
  </si>
  <si>
    <t>25.04</t>
  </si>
  <si>
    <t>14.21</t>
  </si>
  <si>
    <t>119957</t>
  </si>
  <si>
    <t>26580</t>
  </si>
  <si>
    <t>15477</t>
  </si>
  <si>
    <t>200119</t>
  </si>
  <si>
    <t>269049</t>
  </si>
  <si>
    <t>20.11</t>
  </si>
  <si>
    <t>5.51</t>
  </si>
  <si>
    <t>63691</t>
  </si>
  <si>
    <t>38764</t>
  </si>
  <si>
    <t>12401</t>
  </si>
  <si>
    <t>348876</t>
  </si>
  <si>
    <t>602164</t>
  </si>
  <si>
    <t>8.30</t>
  </si>
  <si>
    <t>33.76</t>
  </si>
  <si>
    <t>77023</t>
  </si>
  <si>
    <t>90864</t>
  </si>
  <si>
    <t>13797</t>
  </si>
  <si>
    <t>334542</t>
  </si>
  <si>
    <t>396457</t>
  </si>
  <si>
    <t>6.32</t>
  </si>
  <si>
    <t>9.29</t>
  </si>
  <si>
    <t>56955</t>
  </si>
  <si>
    <t>311948816</t>
  </si>
  <si>
    <t>21458733</t>
  </si>
  <si>
    <t>2265545</t>
  </si>
  <si>
    <t>3084866</t>
  </si>
  <si>
    <t>4.80</t>
  </si>
  <si>
    <t>21.76</t>
  </si>
  <si>
    <t>138320</t>
  </si>
  <si>
    <t>(1) Includes Wages, Salaries, Payments in-kind &amp; remuneration of board of directors.</t>
  </si>
  <si>
    <t>(1) يشمل الأجور و الرواتب و المزايا العينية و مكافآت مجلس الإدارة.</t>
  </si>
  <si>
    <t>2642</t>
  </si>
  <si>
    <t>32638</t>
  </si>
  <si>
    <t>29925</t>
  </si>
  <si>
    <t>1416</t>
  </si>
  <si>
    <t>28509</t>
  </si>
  <si>
    <t>5355</t>
  </si>
  <si>
    <t>1226</t>
  </si>
  <si>
    <t>4129</t>
  </si>
  <si>
    <t>2231</t>
  </si>
  <si>
    <t>13440</t>
  </si>
  <si>
    <t>10635</t>
  </si>
  <si>
    <t>9547</t>
  </si>
  <si>
    <t>5036</t>
  </si>
  <si>
    <t>1143</t>
  </si>
  <si>
    <t>3893</t>
  </si>
  <si>
    <t>760</t>
  </si>
  <si>
    <t>2328</t>
  </si>
  <si>
    <t>2362</t>
  </si>
  <si>
    <t>356</t>
  </si>
  <si>
    <t>16870</t>
  </si>
  <si>
    <t>16928</t>
  </si>
  <si>
    <t>16652</t>
  </si>
  <si>
    <t>298</t>
  </si>
  <si>
    <t>218</t>
  </si>
  <si>
    <t>2421</t>
  </si>
  <si>
    <t>119118</t>
  </si>
  <si>
    <t>119146</t>
  </si>
  <si>
    <t>2152</t>
  </si>
  <si>
    <t>116994</t>
  </si>
  <si>
    <t>2393</t>
  </si>
  <si>
    <t>2124</t>
  </si>
  <si>
    <t>783</t>
  </si>
  <si>
    <t>9296</t>
  </si>
  <si>
    <t>10044</t>
  </si>
  <si>
    <t>779</t>
  </si>
  <si>
    <t>9265</t>
  </si>
  <si>
    <t>261</t>
  </si>
  <si>
    <t>265</t>
  </si>
  <si>
    <t>258</t>
  </si>
  <si>
    <t>396</t>
  </si>
  <si>
    <t>1979</t>
  </si>
  <si>
    <t>1978</t>
  </si>
  <si>
    <t>1894</t>
  </si>
  <si>
    <t>1888</t>
  </si>
  <si>
    <t>4637</t>
  </si>
  <si>
    <t>4292</t>
  </si>
  <si>
    <t>350</t>
  </si>
  <si>
    <t>357</t>
  </si>
  <si>
    <t>319</t>
  </si>
  <si>
    <t>326</t>
  </si>
  <si>
    <t>317</t>
  </si>
  <si>
    <t>3040</t>
  </si>
  <si>
    <t>3112</t>
  </si>
  <si>
    <t>3034</t>
  </si>
  <si>
    <t>677</t>
  </si>
  <si>
    <t>2363</t>
  </si>
  <si>
    <t>2417</t>
  </si>
  <si>
    <t>2357</t>
  </si>
  <si>
    <t>576</t>
  </si>
  <si>
    <t>569</t>
  </si>
  <si>
    <t>567</t>
  </si>
  <si>
    <t>522</t>
  </si>
  <si>
    <t>72</t>
  </si>
  <si>
    <t>11825</t>
  </si>
  <si>
    <t>11777</t>
  </si>
  <si>
    <t>11705</t>
  </si>
  <si>
    <t>11551</t>
  </si>
  <si>
    <t>11504</t>
  </si>
  <si>
    <t>11435</t>
  </si>
  <si>
    <t>88</t>
  </si>
  <si>
    <t>6492</t>
  </si>
  <si>
    <t>6474</t>
  </si>
  <si>
    <t>1384</t>
  </si>
  <si>
    <t>1373</t>
  </si>
  <si>
    <t>870</t>
  </si>
  <si>
    <t>863</t>
  </si>
  <si>
    <t>514</t>
  </si>
  <si>
    <t>510</t>
  </si>
  <si>
    <t>3885</t>
  </si>
  <si>
    <t>3925</t>
  </si>
  <si>
    <t>3807</t>
  </si>
  <si>
    <t>3849</t>
  </si>
  <si>
    <t>3883</t>
  </si>
  <si>
    <t>3772</t>
  </si>
  <si>
    <t>637</t>
  </si>
  <si>
    <t>622</t>
  </si>
  <si>
    <t>127</t>
  </si>
  <si>
    <t>447</t>
  </si>
  <si>
    <t>7992</t>
  </si>
  <si>
    <t>6968</t>
  </si>
  <si>
    <t>237</t>
  </si>
  <si>
    <t>6731</t>
  </si>
  <si>
    <t>1261</t>
  </si>
  <si>
    <t>227</t>
  </si>
  <si>
    <t>273</t>
  </si>
  <si>
    <t>246</t>
  </si>
  <si>
    <t>7182</t>
  </si>
  <si>
    <t>7191</t>
  </si>
  <si>
    <t>7129</t>
  </si>
  <si>
    <t>7130</t>
  </si>
  <si>
    <t>7139</t>
  </si>
  <si>
    <t>7077</t>
  </si>
  <si>
    <t>26060</t>
  </si>
  <si>
    <t>26159</t>
  </si>
  <si>
    <t>189</t>
  </si>
  <si>
    <t>25970</t>
  </si>
  <si>
    <t>94</t>
  </si>
  <si>
    <t>1689</t>
  </si>
  <si>
    <t>1663</t>
  </si>
  <si>
    <t>1292</t>
  </si>
  <si>
    <t>17301</t>
  </si>
  <si>
    <t>17368</t>
  </si>
  <si>
    <t>17262</t>
  </si>
  <si>
    <t>1437</t>
  </si>
  <si>
    <t>1433</t>
  </si>
  <si>
    <t>1419</t>
  </si>
  <si>
    <t>4362</t>
  </si>
  <si>
    <t>4377</t>
  </si>
  <si>
    <t>4358</t>
  </si>
  <si>
    <t>4378</t>
  </si>
  <si>
    <t>4191</t>
  </si>
  <si>
    <t>4149</t>
  </si>
  <si>
    <t>229</t>
  </si>
  <si>
    <t>379</t>
  </si>
  <si>
    <t>26204</t>
  </si>
  <si>
    <t>26543</t>
  </si>
  <si>
    <t>26167</t>
  </si>
  <si>
    <t>368</t>
  </si>
  <si>
    <t>24724</t>
  </si>
  <si>
    <t>25053</t>
  </si>
  <si>
    <t>24688</t>
  </si>
  <si>
    <t>253</t>
  </si>
  <si>
    <t>721</t>
  </si>
  <si>
    <t>2230</t>
  </si>
  <si>
    <t>2217</t>
  </si>
  <si>
    <t>613</t>
  </si>
  <si>
    <t>872</t>
  </si>
  <si>
    <t>668</t>
  </si>
  <si>
    <t>659</t>
  </si>
  <si>
    <t>1442</t>
  </si>
  <si>
    <t>406</t>
  </si>
  <si>
    <t>403</t>
  </si>
  <si>
    <t>362</t>
  </si>
  <si>
    <t>359</t>
  </si>
  <si>
    <t>221</t>
  </si>
  <si>
    <t>4735</t>
  </si>
  <si>
    <t>4762</t>
  </si>
  <si>
    <t>4716</t>
  </si>
  <si>
    <t>556</t>
  </si>
  <si>
    <t>577</t>
  </si>
  <si>
    <t>543</t>
  </si>
  <si>
    <t>394</t>
  </si>
  <si>
    <t>502</t>
  </si>
  <si>
    <t>4102</t>
  </si>
  <si>
    <t>3159</t>
  </si>
  <si>
    <t>3063</t>
  </si>
  <si>
    <t>1445</t>
  </si>
  <si>
    <t>366</t>
  </si>
  <si>
    <t>3184</t>
  </si>
  <si>
    <t>3169</t>
  </si>
  <si>
    <t>708</t>
  </si>
  <si>
    <t>2123</t>
  </si>
  <si>
    <t>2183</t>
  </si>
  <si>
    <t>2110</t>
  </si>
  <si>
    <t>1168</t>
  </si>
  <si>
    <t>1198</t>
  </si>
  <si>
    <t>1166</t>
  </si>
  <si>
    <t>536</t>
  </si>
  <si>
    <t>240</t>
  </si>
  <si>
    <t>174</t>
  </si>
  <si>
    <t>351</t>
  </si>
  <si>
    <t>5656</t>
  </si>
  <si>
    <t>159042</t>
  </si>
  <si>
    <t>155490</t>
  </si>
  <si>
    <t>3755</t>
  </si>
  <si>
    <t>151735</t>
  </si>
  <si>
    <t>9208</t>
  </si>
  <si>
    <t>7307</t>
  </si>
  <si>
    <t>385</t>
  </si>
  <si>
    <t>154927</t>
  </si>
  <si>
    <t>392</t>
  </si>
  <si>
    <t>608</t>
  </si>
  <si>
    <t>612</t>
  </si>
  <si>
    <t>4934</t>
  </si>
  <si>
    <t>2846748</t>
  </si>
  <si>
    <t>5159</t>
  </si>
  <si>
    <t>4557</t>
  </si>
  <si>
    <t>958</t>
  </si>
  <si>
    <t>1887300</t>
  </si>
  <si>
    <t>5515</t>
  </si>
  <si>
    <t>21061</t>
  </si>
  <si>
    <t>6563935</t>
  </si>
  <si>
    <t>22750</t>
  </si>
  <si>
    <t>3284</t>
  </si>
  <si>
    <t>1193</t>
  </si>
  <si>
    <t>811097</t>
  </si>
  <si>
    <t>4477</t>
  </si>
  <si>
    <t>10270</t>
  </si>
  <si>
    <t>2459119</t>
  </si>
  <si>
    <t>10391</t>
  </si>
  <si>
    <t>85751</t>
  </si>
  <si>
    <t>4803801</t>
  </si>
  <si>
    <t>86264</t>
  </si>
  <si>
    <t>26169</t>
  </si>
  <si>
    <t>2119598</t>
  </si>
  <si>
    <t>27071</t>
  </si>
  <si>
    <t>157019</t>
  </si>
  <si>
    <t>5612</t>
  </si>
  <si>
    <t>21646525</t>
  </si>
  <si>
    <t>162631</t>
  </si>
  <si>
    <t>1077729</t>
  </si>
  <si>
    <t>3393488</t>
  </si>
  <si>
    <t>410157</t>
  </si>
  <si>
    <t>1986</t>
  </si>
  <si>
    <t>12823</t>
  </si>
  <si>
    <t>1079266</t>
  </si>
  <si>
    <t>4411</t>
  </si>
  <si>
    <t>58224</t>
  </si>
  <si>
    <t>30143</t>
  </si>
  <si>
    <t>185522</t>
  </si>
  <si>
    <t>1485747</t>
  </si>
  <si>
    <t>423512</t>
  </si>
  <si>
    <t>1231650</t>
  </si>
  <si>
    <t>1266821</t>
  </si>
  <si>
    <t>2970</t>
  </si>
  <si>
    <t>12646</t>
  </si>
  <si>
    <t>6396</t>
  </si>
  <si>
    <t>24974</t>
  </si>
  <si>
    <t>133925</t>
  </si>
  <si>
    <t>31753</t>
  </si>
  <si>
    <t>1019186</t>
  </si>
  <si>
    <t>375019</t>
  </si>
  <si>
    <t>1094</t>
  </si>
  <si>
    <t>12421</t>
  </si>
  <si>
    <t>25632</t>
  </si>
  <si>
    <t>10871</t>
  </si>
  <si>
    <t>309250</t>
  </si>
  <si>
    <t>25896</t>
  </si>
  <si>
    <t>727</t>
  </si>
  <si>
    <t>20348</t>
  </si>
  <si>
    <t>11547</t>
  </si>
  <si>
    <t>1337</t>
  </si>
  <si>
    <t>1688</t>
  </si>
  <si>
    <t>1766</t>
  </si>
  <si>
    <t>4676</t>
  </si>
  <si>
    <t>369097</t>
  </si>
  <si>
    <t>2597</t>
  </si>
  <si>
    <t>2248</t>
  </si>
  <si>
    <t>3521</t>
  </si>
  <si>
    <t>10605</t>
  </si>
  <si>
    <t>10195</t>
  </si>
  <si>
    <t>4579</t>
  </si>
  <si>
    <t>332438</t>
  </si>
  <si>
    <t>358789</t>
  </si>
  <si>
    <t>2513</t>
  </si>
  <si>
    <t>2082</t>
  </si>
  <si>
    <t>3377</t>
  </si>
  <si>
    <t>10278</t>
  </si>
  <si>
    <t>10080</t>
  </si>
  <si>
    <t>4522</t>
  </si>
  <si>
    <t>323061</t>
  </si>
  <si>
    <t>244275</t>
  </si>
  <si>
    <t>232031</t>
  </si>
  <si>
    <t>283489</t>
  </si>
  <si>
    <t>3269</t>
  </si>
  <si>
    <t>11432</t>
  </si>
  <si>
    <t>3833</t>
  </si>
  <si>
    <t>256116</t>
  </si>
  <si>
    <t>273270</t>
  </si>
  <si>
    <t>245897</t>
  </si>
  <si>
    <t>12536242</t>
  </si>
  <si>
    <t>3409</t>
  </si>
  <si>
    <t>299352</t>
  </si>
  <si>
    <t>478935</t>
  </si>
  <si>
    <t>228460</t>
  </si>
  <si>
    <t>9779715</t>
  </si>
  <si>
    <t>6212354</t>
  </si>
  <si>
    <t>7378</t>
  </si>
  <si>
    <t>40301</t>
  </si>
  <si>
    <t>169362</t>
  </si>
  <si>
    <t>600416</t>
  </si>
  <si>
    <t>4865739</t>
  </si>
  <si>
    <t>175870</t>
  </si>
  <si>
    <t>566</t>
  </si>
  <si>
    <t>2572</t>
  </si>
  <si>
    <t>162311</t>
  </si>
  <si>
    <t>4082338</t>
  </si>
  <si>
    <t>136956</t>
  </si>
  <si>
    <t>5795</t>
  </si>
  <si>
    <t>43610</t>
  </si>
  <si>
    <t>38171</t>
  </si>
  <si>
    <t>32244</t>
  </si>
  <si>
    <t>3811856</t>
  </si>
  <si>
    <t>3983566</t>
  </si>
  <si>
    <t>135761</t>
  </si>
  <si>
    <t>5374</t>
  </si>
  <si>
    <t>40533</t>
  </si>
  <si>
    <t>11700</t>
  </si>
  <si>
    <t>27401</t>
  </si>
  <si>
    <t>3724275</t>
  </si>
  <si>
    <t>2390017</t>
  </si>
  <si>
    <t>1022</t>
  </si>
  <si>
    <t>854</t>
  </si>
  <si>
    <t>9336</t>
  </si>
  <si>
    <t>6909</t>
  </si>
  <si>
    <t>211544</t>
  </si>
  <si>
    <t>992</t>
  </si>
  <si>
    <t>299</t>
  </si>
  <si>
    <t>316</t>
  </si>
  <si>
    <t>333</t>
  </si>
  <si>
    <t>1603</t>
  </si>
  <si>
    <t>290220</t>
  </si>
  <si>
    <t>498</t>
  </si>
  <si>
    <t>524</t>
  </si>
  <si>
    <t>788</t>
  </si>
  <si>
    <t>287167</t>
  </si>
  <si>
    <t>338408</t>
  </si>
  <si>
    <t>1478</t>
  </si>
  <si>
    <t>5282</t>
  </si>
  <si>
    <t>5837</t>
  </si>
  <si>
    <t>307990</t>
  </si>
  <si>
    <t>66995</t>
  </si>
  <si>
    <t>19333</t>
  </si>
  <si>
    <t>473</t>
  </si>
  <si>
    <t>30095</t>
  </si>
  <si>
    <t>16482</t>
  </si>
  <si>
    <t>1448</t>
  </si>
  <si>
    <t>988</t>
  </si>
  <si>
    <t>65147</t>
  </si>
  <si>
    <t>19329</t>
  </si>
  <si>
    <t>154</t>
  </si>
  <si>
    <t>29962</t>
  </si>
  <si>
    <t>15133</t>
  </si>
  <si>
    <t>150263</t>
  </si>
  <si>
    <t>944</t>
  </si>
  <si>
    <t>25060</t>
  </si>
  <si>
    <t>13552</t>
  </si>
  <si>
    <t>18880</t>
  </si>
  <si>
    <t>43181</t>
  </si>
  <si>
    <t>114471</t>
  </si>
  <si>
    <t>752</t>
  </si>
  <si>
    <t>22252</t>
  </si>
  <si>
    <t>18594</t>
  </si>
  <si>
    <t>29954</t>
  </si>
  <si>
    <t>33240</t>
  </si>
  <si>
    <t>159</t>
  </si>
  <si>
    <t>930</t>
  </si>
  <si>
    <t>53028</t>
  </si>
  <si>
    <t>5238993</t>
  </si>
  <si>
    <t>9215745</t>
  </si>
  <si>
    <t>424021</t>
  </si>
  <si>
    <t>5967148</t>
  </si>
  <si>
    <t>1327788</t>
  </si>
  <si>
    <t>189788</t>
  </si>
  <si>
    <t>22653</t>
  </si>
  <si>
    <t>28060</t>
  </si>
  <si>
    <t>93548</t>
  </si>
  <si>
    <t>1302772</t>
  </si>
  <si>
    <t>154844</t>
  </si>
  <si>
    <t>41510</t>
  </si>
  <si>
    <t>98058</t>
  </si>
  <si>
    <t>3929278</t>
  </si>
  <si>
    <t>1005273</t>
  </si>
  <si>
    <t>11034</t>
  </si>
  <si>
    <t>932091</t>
  </si>
  <si>
    <t>142218</t>
  </si>
  <si>
    <t>546807</t>
  </si>
  <si>
    <t>146462</t>
  </si>
  <si>
    <t>122789</t>
  </si>
  <si>
    <t>177436</t>
  </si>
  <si>
    <t>845168</t>
  </si>
  <si>
    <t>285116</t>
  </si>
  <si>
    <t>86735</t>
  </si>
  <si>
    <t>515</t>
  </si>
  <si>
    <t>10731</t>
  </si>
  <si>
    <t>13951</t>
  </si>
  <si>
    <t>28354</t>
  </si>
  <si>
    <t>23821</t>
  </si>
  <si>
    <t>8134</t>
  </si>
  <si>
    <t>112236</t>
  </si>
  <si>
    <t>127337</t>
  </si>
  <si>
    <t>12041</t>
  </si>
  <si>
    <t>3795</t>
  </si>
  <si>
    <t>18014</t>
  </si>
  <si>
    <t>75388</t>
  </si>
  <si>
    <t>12232</t>
  </si>
  <si>
    <t>632</t>
  </si>
  <si>
    <t>412</t>
  </si>
  <si>
    <t>10564</t>
  </si>
  <si>
    <t>12673</t>
  </si>
  <si>
    <t>1418</t>
  </si>
  <si>
    <t>377</t>
  </si>
  <si>
    <t>6679</t>
  </si>
  <si>
    <t>231907</t>
  </si>
  <si>
    <t>23381</t>
  </si>
  <si>
    <t>971</t>
  </si>
  <si>
    <t>5807</t>
  </si>
  <si>
    <t>6639</t>
  </si>
  <si>
    <t>3417</t>
  </si>
  <si>
    <t>190229</t>
  </si>
  <si>
    <t>228905</t>
  </si>
  <si>
    <t>22097</t>
  </si>
  <si>
    <t>5604</t>
  </si>
  <si>
    <t>6386</t>
  </si>
  <si>
    <t>3371</t>
  </si>
  <si>
    <t>189135</t>
  </si>
  <si>
    <t>45274</t>
  </si>
  <si>
    <t>7435</t>
  </si>
  <si>
    <t>5529</t>
  </si>
  <si>
    <t>24597</t>
  </si>
  <si>
    <t>86850</t>
  </si>
  <si>
    <t>23451</t>
  </si>
  <si>
    <t>16761</t>
  </si>
  <si>
    <t>1882</t>
  </si>
  <si>
    <t>8365</t>
  </si>
  <si>
    <t>2205</t>
  </si>
  <si>
    <t>28942</t>
  </si>
  <si>
    <t>85201</t>
  </si>
  <si>
    <t>23197</t>
  </si>
  <si>
    <t>1805</t>
  </si>
  <si>
    <t>8329</t>
  </si>
  <si>
    <t>4383</t>
  </si>
  <si>
    <t>1602</t>
  </si>
  <si>
    <t>28277</t>
  </si>
  <si>
    <t>762106</t>
  </si>
  <si>
    <t>73080</t>
  </si>
  <si>
    <t>536499</t>
  </si>
  <si>
    <t>150426</t>
  </si>
  <si>
    <t>17901</t>
  </si>
  <si>
    <t>91621</t>
  </si>
  <si>
    <t>24881</t>
  </si>
  <si>
    <t>2640</t>
  </si>
  <si>
    <t>8524</t>
  </si>
  <si>
    <t>333048</t>
  </si>
  <si>
    <t>69408</t>
  </si>
  <si>
    <t>1708</t>
  </si>
  <si>
    <t>19314</t>
  </si>
  <si>
    <t>20769</t>
  </si>
  <si>
    <t>8461</t>
  </si>
  <si>
    <t>19021</t>
  </si>
  <si>
    <t>141159</t>
  </si>
  <si>
    <t>312355</t>
  </si>
  <si>
    <t>65590</t>
  </si>
  <si>
    <t>17241</t>
  </si>
  <si>
    <t>19869</t>
  </si>
  <si>
    <t>6871</t>
  </si>
  <si>
    <t>17992</t>
  </si>
  <si>
    <t>135376</t>
  </si>
  <si>
    <t>30537</t>
  </si>
  <si>
    <t>6696</t>
  </si>
  <si>
    <t>1833</t>
  </si>
  <si>
    <t>4144</t>
  </si>
  <si>
    <t>13497</t>
  </si>
  <si>
    <t>6758</t>
  </si>
  <si>
    <t>3139</t>
  </si>
  <si>
    <t>13738</t>
  </si>
  <si>
    <t>1503</t>
  </si>
  <si>
    <t>915</t>
  </si>
  <si>
    <t>3022</t>
  </si>
  <si>
    <t>7147</t>
  </si>
  <si>
    <t>114324</t>
  </si>
  <si>
    <t>15330</t>
  </si>
  <si>
    <t>4265</t>
  </si>
  <si>
    <t>56480</t>
  </si>
  <si>
    <t>6801</t>
  </si>
  <si>
    <t>909</t>
  </si>
  <si>
    <t>18066</t>
  </si>
  <si>
    <t>19132</t>
  </si>
  <si>
    <t>1224</t>
  </si>
  <si>
    <t>1216</t>
  </si>
  <si>
    <t>54912</t>
  </si>
  <si>
    <t>897</t>
  </si>
  <si>
    <t>18052</t>
  </si>
  <si>
    <t>17619</t>
  </si>
  <si>
    <t>198785</t>
  </si>
  <si>
    <t>13467</t>
  </si>
  <si>
    <t>616</t>
  </si>
  <si>
    <t>4945</t>
  </si>
  <si>
    <t>27294</t>
  </si>
  <si>
    <t>28033</t>
  </si>
  <si>
    <t>5577</t>
  </si>
  <si>
    <t>12589</t>
  </si>
  <si>
    <t>142027</t>
  </si>
  <si>
    <t>10432</t>
  </si>
  <si>
    <t>21154</t>
  </si>
  <si>
    <t>25803</t>
  </si>
  <si>
    <t>202</t>
  </si>
  <si>
    <t>8088</t>
  </si>
  <si>
    <t>9520</t>
  </si>
  <si>
    <t>1822</t>
  </si>
  <si>
    <t>14067</t>
  </si>
  <si>
    <t>1485970</t>
  </si>
  <si>
    <t>936866</t>
  </si>
  <si>
    <t>1250964</t>
  </si>
  <si>
    <t>5157034</t>
  </si>
  <si>
    <t>2439163</t>
  </si>
  <si>
    <t>802003</t>
  </si>
  <si>
    <t>66454</t>
  </si>
  <si>
    <t>61973</t>
  </si>
  <si>
    <t>98195</t>
  </si>
  <si>
    <t>1234413</t>
  </si>
  <si>
    <t>95923</t>
  </si>
  <si>
    <t>1202277</t>
  </si>
  <si>
    <t>648262</t>
  </si>
  <si>
    <t>168497</t>
  </si>
  <si>
    <t>814874</t>
  </si>
  <si>
    <t>168450</t>
  </si>
  <si>
    <t>797047</t>
  </si>
  <si>
    <t>41220472</t>
  </si>
  <si>
    <t>10842810</t>
  </si>
  <si>
    <t>315792</t>
  </si>
  <si>
    <t>95817</t>
  </si>
  <si>
    <t>7749657</t>
  </si>
  <si>
    <t>81131</t>
  </si>
  <si>
    <t>7506416</t>
  </si>
  <si>
    <t>5398944</t>
  </si>
  <si>
    <t>273360</t>
  </si>
  <si>
    <t>433476</t>
  </si>
  <si>
    <t>794950</t>
  </si>
  <si>
    <t>37711</t>
  </si>
  <si>
    <t>997422</t>
  </si>
  <si>
    <t>7872</t>
  </si>
  <si>
    <t>37521</t>
  </si>
  <si>
    <t>988155</t>
  </si>
  <si>
    <t>930819</t>
  </si>
  <si>
    <t>703079</t>
  </si>
  <si>
    <t>100240</t>
  </si>
  <si>
    <t>189787</t>
  </si>
  <si>
    <t>1302773</t>
  </si>
  <si>
    <t>1079267</t>
  </si>
  <si>
    <t>3929267</t>
  </si>
  <si>
    <t>285113</t>
  </si>
  <si>
    <t>1266823</t>
  </si>
  <si>
    <t>375020</t>
  </si>
  <si>
    <t>12231</t>
  </si>
  <si>
    <t>12672</t>
  </si>
  <si>
    <t>11548</t>
  </si>
  <si>
    <t>231906</t>
  </si>
  <si>
    <t>358790</t>
  </si>
  <si>
    <t>45276</t>
  </si>
  <si>
    <t>244274</t>
  </si>
  <si>
    <t>762105</t>
  </si>
  <si>
    <t>12536243</t>
  </si>
  <si>
    <t>536501</t>
  </si>
  <si>
    <t>6212355</t>
  </si>
  <si>
    <t>24880</t>
  </si>
  <si>
    <t>175871</t>
  </si>
  <si>
    <t>333047</t>
  </si>
  <si>
    <t>4082337</t>
  </si>
  <si>
    <t>312354</t>
  </si>
  <si>
    <t>3983565</t>
  </si>
  <si>
    <t>30535</t>
  </si>
  <si>
    <t>2390015</t>
  </si>
  <si>
    <t>6757</t>
  </si>
  <si>
    <t>211543</t>
  </si>
  <si>
    <t>290219</t>
  </si>
  <si>
    <t>338409</t>
  </si>
  <si>
    <t>56478</t>
  </si>
  <si>
    <t>54910</t>
  </si>
  <si>
    <t>150262</t>
  </si>
  <si>
    <t>114472</t>
  </si>
  <si>
    <t>13266871</t>
  </si>
  <si>
    <t>62046</t>
  </si>
  <si>
    <t>7136642</t>
  </si>
  <si>
    <t>181486</t>
  </si>
  <si>
    <t>32326</t>
  </si>
  <si>
    <t>5330</t>
  </si>
  <si>
    <t>14767</t>
  </si>
  <si>
    <t>12969</t>
  </si>
  <si>
    <t>40556</t>
  </si>
  <si>
    <t>72209</t>
  </si>
  <si>
    <t>71671</t>
  </si>
  <si>
    <t>2901228</t>
  </si>
  <si>
    <t>647563</t>
  </si>
  <si>
    <t>13774</t>
  </si>
  <si>
    <t>195766</t>
  </si>
  <si>
    <t>184146</t>
  </si>
  <si>
    <t>67513</t>
  </si>
  <si>
    <t>20458</t>
  </si>
  <si>
    <t>29956</t>
  </si>
  <si>
    <t>2161</t>
  </si>
  <si>
    <t>2118</t>
  </si>
  <si>
    <t>46230</t>
  </si>
  <si>
    <t>31147</t>
  </si>
  <si>
    <t>5408</t>
  </si>
  <si>
    <t>20851076</t>
  </si>
  <si>
    <t>11316337</t>
  </si>
  <si>
    <t>321067</t>
  </si>
  <si>
    <t>9466088</t>
  </si>
  <si>
    <t>604051</t>
  </si>
  <si>
    <t>5.15</t>
  </si>
  <si>
    <t>571897</t>
  </si>
  <si>
    <t>92134</t>
  </si>
  <si>
    <t>304690</t>
  </si>
  <si>
    <t>556450</t>
  </si>
  <si>
    <t>14.31</t>
  </si>
  <si>
    <t>30.93</t>
  </si>
  <si>
    <t>38744</t>
  </si>
  <si>
    <t>2769091</t>
  </si>
  <si>
    <t>1758115</t>
  </si>
  <si>
    <t>313782</t>
  </si>
  <si>
    <t>452064</t>
  </si>
  <si>
    <t>16.73</t>
  </si>
  <si>
    <t>13.86</t>
  </si>
  <si>
    <t>102234</t>
  </si>
  <si>
    <t>2.93</t>
  </si>
  <si>
    <t>73271</t>
  </si>
  <si>
    <t>435551</t>
  </si>
  <si>
    <t>389648</t>
  </si>
  <si>
    <t>99879</t>
  </si>
  <si>
    <t>253856</t>
  </si>
  <si>
    <t>11.14</t>
  </si>
  <si>
    <t>49.51</t>
  </si>
  <si>
    <t>38721</t>
  </si>
  <si>
    <t>-1716</t>
  </si>
  <si>
    <t>7056</t>
  </si>
  <si>
    <t>49451</t>
  </si>
  <si>
    <t>149414</t>
  </si>
  <si>
    <t>43.77</t>
  </si>
  <si>
    <t>23.13</t>
  </si>
  <si>
    <t>65335</t>
  </si>
  <si>
    <t>1615</t>
  </si>
  <si>
    <t>1734</t>
  </si>
  <si>
    <t>185956</t>
  </si>
  <si>
    <t>816419</t>
  </si>
  <si>
    <t>1.35</t>
  </si>
  <si>
    <t>75.87</t>
  </si>
  <si>
    <t>69341</t>
  </si>
  <si>
    <t>27711</t>
  </si>
  <si>
    <t>149456</t>
  </si>
  <si>
    <t>95364</t>
  </si>
  <si>
    <t>144646</t>
  </si>
  <si>
    <t>335849</t>
  </si>
  <si>
    <t>10.48</t>
  </si>
  <si>
    <t>46.45</t>
  </si>
  <si>
    <t>40153</t>
  </si>
  <si>
    <t>102306</t>
  </si>
  <si>
    <t>84694</t>
  </si>
  <si>
    <t>118070</t>
  </si>
  <si>
    <t>293786</t>
  </si>
  <si>
    <t>6.27</t>
  </si>
  <si>
    <t>53.54</t>
  </si>
  <si>
    <t>44646</t>
  </si>
  <si>
    <t>107210</t>
  </si>
  <si>
    <t>162977</t>
  </si>
  <si>
    <t>65112</t>
  </si>
  <si>
    <t>173239</t>
  </si>
  <si>
    <t>15.82</t>
  </si>
  <si>
    <t>46.59</t>
  </si>
  <si>
    <t>35102</t>
  </si>
  <si>
    <t>13947</t>
  </si>
  <si>
    <t>13922</t>
  </si>
  <si>
    <t>81016</t>
  </si>
  <si>
    <t>185760</t>
  </si>
  <si>
    <t>18.09</t>
  </si>
  <si>
    <t>38.30</t>
  </si>
  <si>
    <t>38779</t>
  </si>
  <si>
    <t>23261</t>
  </si>
  <si>
    <t>9991</t>
  </si>
  <si>
    <t>117629</t>
  </si>
  <si>
    <t>191470</t>
  </si>
  <si>
    <t>20.18</t>
  </si>
  <si>
    <t>18.39</t>
  </si>
  <si>
    <t>30555</t>
  </si>
  <si>
    <t>11761</t>
  </si>
  <si>
    <t>2767</t>
  </si>
  <si>
    <t>227141</t>
  </si>
  <si>
    <t>442956</t>
  </si>
  <si>
    <t>7.10</t>
  </si>
  <si>
    <t>41.62</t>
  </si>
  <si>
    <t>45368</t>
  </si>
  <si>
    <t>163254</t>
  </si>
  <si>
    <t>148527</t>
  </si>
  <si>
    <t>117054</t>
  </si>
  <si>
    <t>267056</t>
  </si>
  <si>
    <t>13.26</t>
  </si>
  <si>
    <t>42.90</t>
  </si>
  <si>
    <t>47697</t>
  </si>
  <si>
    <t>31527</t>
  </si>
  <si>
    <t>48335</t>
  </si>
  <si>
    <t>141184</t>
  </si>
  <si>
    <t>553110</t>
  </si>
  <si>
    <t>16.49</t>
  </si>
  <si>
    <t>57.99</t>
  </si>
  <si>
    <t>69547</t>
  </si>
  <si>
    <t>131727</t>
  </si>
  <si>
    <t>100192</t>
  </si>
  <si>
    <t>110133</t>
  </si>
  <si>
    <t>185006</t>
  </si>
  <si>
    <t>10.50</t>
  </si>
  <si>
    <t>29.97</t>
  </si>
  <si>
    <t>41419</t>
  </si>
  <si>
    <t>11248</t>
  </si>
  <si>
    <t>16906</t>
  </si>
  <si>
    <t>54066</t>
  </si>
  <si>
    <t>115379</t>
  </si>
  <si>
    <t>14.19</t>
  </si>
  <si>
    <t>38.95</t>
  </si>
  <si>
    <t>29607</t>
  </si>
  <si>
    <t>10993</t>
  </si>
  <si>
    <t>15292</t>
  </si>
  <si>
    <t>54967</t>
  </si>
  <si>
    <t>117884</t>
  </si>
  <si>
    <t>13.85</t>
  </si>
  <si>
    <t>39.52</t>
  </si>
  <si>
    <t>29182</t>
  </si>
  <si>
    <t>1614</t>
  </si>
  <si>
    <t>44336</t>
  </si>
  <si>
    <t>88333</t>
  </si>
  <si>
    <t>19.09</t>
  </si>
  <si>
    <t>30.72</t>
  </si>
  <si>
    <t>34340</t>
  </si>
  <si>
    <t>486294</t>
  </si>
  <si>
    <t>230542</t>
  </si>
  <si>
    <t>61495</t>
  </si>
  <si>
    <t>112012</t>
  </si>
  <si>
    <t>17.40</t>
  </si>
  <si>
    <t>27.70</t>
  </si>
  <si>
    <t>19720</t>
  </si>
  <si>
    <t>10112</t>
  </si>
  <si>
    <t>8077</t>
  </si>
  <si>
    <t>75811</t>
  </si>
  <si>
    <t>124042</t>
  </si>
  <si>
    <t>7.88</t>
  </si>
  <si>
    <t>31.00</t>
  </si>
  <si>
    <t>31187</t>
  </si>
  <si>
    <t>475801</t>
  </si>
  <si>
    <t>221734</t>
  </si>
  <si>
    <t>61145</t>
  </si>
  <si>
    <t>111721</t>
  </si>
  <si>
    <t>17.63</t>
  </si>
  <si>
    <t>27.64</t>
  </si>
  <si>
    <t>19420</t>
  </si>
  <si>
    <t>731</t>
  </si>
  <si>
    <t>82504</t>
  </si>
  <si>
    <t>127276</t>
  </si>
  <si>
    <t>23.07</t>
  </si>
  <si>
    <t>12.11</t>
  </si>
  <si>
    <t>52200</t>
  </si>
  <si>
    <t>3463</t>
  </si>
  <si>
    <t>1832</t>
  </si>
  <si>
    <t>62769</t>
  </si>
  <si>
    <t>175427</t>
  </si>
  <si>
    <t>9.03</t>
  </si>
  <si>
    <t>55.19</t>
  </si>
  <si>
    <t>20814</t>
  </si>
  <si>
    <t>127098</t>
  </si>
  <si>
    <t>205537</t>
  </si>
  <si>
    <t>57326</t>
  </si>
  <si>
    <t>101803</t>
  </si>
  <si>
    <t>6.83</t>
  </si>
  <si>
    <t>36.86</t>
  </si>
  <si>
    <t>31911</t>
  </si>
  <si>
    <t>30479</t>
  </si>
  <si>
    <t>41876</t>
  </si>
  <si>
    <t>62340</t>
  </si>
  <si>
    <t>156084</t>
  </si>
  <si>
    <t>6.14</t>
  </si>
  <si>
    <t>53.92</t>
  </si>
  <si>
    <t>17062</t>
  </si>
  <si>
    <t>28863</t>
  </si>
  <si>
    <t>62364</t>
  </si>
  <si>
    <t>162704</t>
  </si>
  <si>
    <t>6.75</t>
  </si>
  <si>
    <t>54.92</t>
  </si>
  <si>
    <t>32986</t>
  </si>
  <si>
    <t>13417</t>
  </si>
  <si>
    <t>13013</t>
  </si>
  <si>
    <t>62300</t>
  </si>
  <si>
    <t>144830</t>
  </si>
  <si>
    <t>4.97</t>
  </si>
  <si>
    <t>52.02</t>
  </si>
  <si>
    <t>25268</t>
  </si>
  <si>
    <t>220274</t>
  </si>
  <si>
    <t>320550</t>
  </si>
  <si>
    <t>152724</t>
  </si>
  <si>
    <t>244986</t>
  </si>
  <si>
    <t>8.83</t>
  </si>
  <si>
    <t>28.83</t>
  </si>
  <si>
    <t>80218</t>
  </si>
  <si>
    <t>219448</t>
  </si>
  <si>
    <t>315909</t>
  </si>
  <si>
    <t>152865</t>
  </si>
  <si>
    <t>243137</t>
  </si>
  <si>
    <t>8.82</t>
  </si>
  <si>
    <t>28.30</t>
  </si>
  <si>
    <t>79916</t>
  </si>
  <si>
    <t>4641</t>
  </si>
  <si>
    <t>139668</t>
  </si>
  <si>
    <t>415685</t>
  </si>
  <si>
    <t>9.23</t>
  </si>
  <si>
    <t>57.17</t>
  </si>
  <si>
    <t>107930</t>
  </si>
  <si>
    <t>562232</t>
  </si>
  <si>
    <t>22297223</t>
  </si>
  <si>
    <t>2967827</t>
  </si>
  <si>
    <t>3337632</t>
  </si>
  <si>
    <t>4913452</t>
  </si>
  <si>
    <t>1.84</t>
  </si>
  <si>
    <t>30.23</t>
  </si>
  <si>
    <t>352725</t>
  </si>
  <si>
    <t>17442</t>
  </si>
  <si>
    <t>6056</t>
  </si>
  <si>
    <t>105400</t>
  </si>
  <si>
    <t>218427</t>
  </si>
  <si>
    <t>46.60</t>
  </si>
  <si>
    <t>22184</t>
  </si>
  <si>
    <t>646317</t>
  </si>
  <si>
    <t>319224</t>
  </si>
  <si>
    <t>153740</t>
  </si>
  <si>
    <t>359599</t>
  </si>
  <si>
    <t>4.34</t>
  </si>
  <si>
    <t>52.91</t>
  </si>
  <si>
    <t>44226</t>
  </si>
  <si>
    <t>3871</t>
  </si>
  <si>
    <t>1648</t>
  </si>
  <si>
    <t>113495</t>
  </si>
  <si>
    <t>163357</t>
  </si>
  <si>
    <t>8.38</t>
  </si>
  <si>
    <t>22.14</t>
  </si>
  <si>
    <t>31700</t>
  </si>
  <si>
    <t>642446</t>
  </si>
  <si>
    <t>317576</t>
  </si>
  <si>
    <t>154031</t>
  </si>
  <si>
    <t>361018</t>
  </si>
  <si>
    <t>4.32</t>
  </si>
  <si>
    <t>53.01</t>
  </si>
  <si>
    <t>44317</t>
  </si>
  <si>
    <t>2427578</t>
  </si>
  <si>
    <t>1147395</t>
  </si>
  <si>
    <t>160840</t>
  </si>
  <si>
    <t>417910</t>
  </si>
  <si>
    <t>4.89</t>
  </si>
  <si>
    <t>56.62</t>
  </si>
  <si>
    <t>43782</t>
  </si>
  <si>
    <t>40196</t>
  </si>
  <si>
    <t>63363</t>
  </si>
  <si>
    <t>69265</t>
  </si>
  <si>
    <t>187772</t>
  </si>
  <si>
    <t>7.82</t>
  </si>
  <si>
    <t>55.29</t>
  </si>
  <si>
    <t>37516</t>
  </si>
  <si>
    <t>1262687</t>
  </si>
  <si>
    <t>96003</t>
  </si>
  <si>
    <t>1222021</t>
  </si>
  <si>
    <t>1839173</t>
  </si>
  <si>
    <t>3.58</t>
  </si>
  <si>
    <t>29.98</t>
  </si>
  <si>
    <t>72729</t>
  </si>
  <si>
    <t>998698</t>
  </si>
  <si>
    <t>762452</t>
  </si>
  <si>
    <t>120031</t>
  </si>
  <si>
    <t>401688</t>
  </si>
  <si>
    <t>4.71</t>
  </si>
  <si>
    <t>65.41</t>
  </si>
  <si>
    <t>43849</t>
  </si>
  <si>
    <t>21929</t>
  </si>
  <si>
    <t>47597</t>
  </si>
  <si>
    <t>61939</t>
  </si>
  <si>
    <t>131389</t>
  </si>
  <si>
    <t>12.54</t>
  </si>
  <si>
    <t>40.32</t>
  </si>
  <si>
    <t>33262</t>
  </si>
  <si>
    <t>104068</t>
  </si>
  <si>
    <t>177980</t>
  </si>
  <si>
    <t>71419</t>
  </si>
  <si>
    <t>238020</t>
  </si>
  <si>
    <t>6.87</t>
  </si>
  <si>
    <t>63.12</t>
  </si>
  <si>
    <t>40644</t>
  </si>
  <si>
    <t>1942127</t>
  </si>
  <si>
    <t>1130069</t>
  </si>
  <si>
    <t>960386</t>
  </si>
  <si>
    <t>3676588</t>
  </si>
  <si>
    <t>4.83</t>
  </si>
  <si>
    <t>69.04</t>
  </si>
  <si>
    <t>254749</t>
  </si>
  <si>
    <t>2203938</t>
  </si>
  <si>
    <t>1021343</t>
  </si>
  <si>
    <t>129033</t>
  </si>
  <si>
    <t>295131</t>
  </si>
  <si>
    <t>4.25</t>
  </si>
  <si>
    <t>52.03</t>
  </si>
  <si>
    <t>38696</t>
  </si>
  <si>
    <t>2128214</t>
  </si>
  <si>
    <t>970226</t>
  </si>
  <si>
    <t>131182</t>
  </si>
  <si>
    <t>302389</t>
  </si>
  <si>
    <t>4.12</t>
  </si>
  <si>
    <t>52.50</t>
  </si>
  <si>
    <t>38955</t>
  </si>
  <si>
    <t>21189</t>
  </si>
  <si>
    <t>13206</t>
  </si>
  <si>
    <t>139533</t>
  </si>
  <si>
    <t>279816</t>
  </si>
  <si>
    <t>13.82</t>
  </si>
  <si>
    <t>36.32</t>
  </si>
  <si>
    <t>51790</t>
  </si>
  <si>
    <t>22841</t>
  </si>
  <si>
    <t>70877</t>
  </si>
  <si>
    <t>151117</t>
  </si>
  <si>
    <t>6.23</t>
  </si>
  <si>
    <t>46.87</t>
  </si>
  <si>
    <t>32234</t>
  </si>
  <si>
    <t>31694</t>
  </si>
  <si>
    <t>100523</t>
  </si>
  <si>
    <t>150462</t>
  </si>
  <si>
    <t>5.18</t>
  </si>
  <si>
    <t>28.01</t>
  </si>
  <si>
    <t>28654</t>
  </si>
  <si>
    <t>2815597</t>
  </si>
  <si>
    <t>117556</t>
  </si>
  <si>
    <t>1330082</t>
  </si>
  <si>
    <t>2403022</t>
  </si>
  <si>
    <t>0.56</t>
  </si>
  <si>
    <t>44.09</t>
  </si>
  <si>
    <t>52527</t>
  </si>
  <si>
    <t>36227</t>
  </si>
  <si>
    <t>30920</t>
  </si>
  <si>
    <t>117934</t>
  </si>
  <si>
    <t>472895</t>
  </si>
  <si>
    <t>2.32</t>
  </si>
  <si>
    <t>72.74</t>
  </si>
  <si>
    <t>50523</t>
  </si>
  <si>
    <t>2701435</t>
  </si>
  <si>
    <t>41244</t>
  </si>
  <si>
    <t>3178515</t>
  </si>
  <si>
    <t>5332583</t>
  </si>
  <si>
    <t>0.17</t>
  </si>
  <si>
    <t>40.23</t>
  </si>
  <si>
    <t>47189</t>
  </si>
  <si>
    <t>5264</t>
  </si>
  <si>
    <t>5106</t>
  </si>
  <si>
    <t>192859</t>
  </si>
  <si>
    <t>370583</t>
  </si>
  <si>
    <t>6.48</t>
  </si>
  <si>
    <t>41.47</t>
  </si>
  <si>
    <t>72936</t>
  </si>
  <si>
    <t>329</t>
  </si>
  <si>
    <t>43312</t>
  </si>
  <si>
    <t>108484</t>
  </si>
  <si>
    <t>31.20</t>
  </si>
  <si>
    <t>28.87</t>
  </si>
  <si>
    <t>22931</t>
  </si>
  <si>
    <t>72342</t>
  </si>
  <si>
    <t>39942</t>
  </si>
  <si>
    <t>195209</t>
  </si>
  <si>
    <t>642206</t>
  </si>
  <si>
    <t>3.15</t>
  </si>
  <si>
    <t>66.46</t>
  </si>
  <si>
    <t>59882</t>
  </si>
  <si>
    <t>82952</t>
  </si>
  <si>
    <t>243259</t>
  </si>
  <si>
    <t>3.41</t>
  </si>
  <si>
    <t>62.49</t>
  </si>
  <si>
    <t>48084</t>
  </si>
  <si>
    <t>21295</t>
  </si>
  <si>
    <t>11696</t>
  </si>
  <si>
    <t>81470</t>
  </si>
  <si>
    <t>131424</t>
  </si>
  <si>
    <t>4.24</t>
  </si>
  <si>
    <t>33.77</t>
  </si>
  <si>
    <t>20104</t>
  </si>
  <si>
    <t>9585</t>
  </si>
  <si>
    <t>82250</t>
  </si>
  <si>
    <t>127925</t>
  </si>
  <si>
    <t>3.94</t>
  </si>
  <si>
    <t>31.77</t>
  </si>
  <si>
    <t>26552</t>
  </si>
  <si>
    <t>1191</t>
  </si>
  <si>
    <t>2111</t>
  </si>
  <si>
    <t>75038</t>
  </si>
  <si>
    <t>160287</t>
  </si>
  <si>
    <t>46.91</t>
  </si>
  <si>
    <t>47970</t>
  </si>
  <si>
    <t>74459</t>
  </si>
  <si>
    <t>27299</t>
  </si>
  <si>
    <t>491794</t>
  </si>
  <si>
    <t>798140</t>
  </si>
  <si>
    <t>11.16</t>
  </si>
  <si>
    <t>27.22</t>
  </si>
  <si>
    <t>118178</t>
  </si>
  <si>
    <t>71697</t>
  </si>
  <si>
    <t>649460</t>
  </si>
  <si>
    <t>1047386</t>
  </si>
  <si>
    <t>11.67</t>
  </si>
  <si>
    <t>26.32</t>
  </si>
  <si>
    <t>148595</t>
  </si>
  <si>
    <t>2762</t>
  </si>
  <si>
    <t>2632</t>
  </si>
  <si>
    <t>89139</t>
  </si>
  <si>
    <t>161606</t>
  </si>
  <si>
    <t>2.74</t>
  </si>
  <si>
    <t>42.11</t>
  </si>
  <si>
    <t>40495</t>
  </si>
  <si>
    <t>193724</t>
  </si>
  <si>
    <t>175731</t>
  </si>
  <si>
    <t>83541</t>
  </si>
  <si>
    <t>178236</t>
  </si>
  <si>
    <t>13.42</t>
  </si>
  <si>
    <t>39.71</t>
  </si>
  <si>
    <t>36826</t>
  </si>
  <si>
    <t>-2273</t>
  </si>
  <si>
    <t>7143</t>
  </si>
  <si>
    <t>58636</t>
  </si>
  <si>
    <t>187328</t>
  </si>
  <si>
    <t>6.61</t>
  </si>
  <si>
    <t>62.08</t>
  </si>
  <si>
    <t>54525</t>
  </si>
  <si>
    <t>-2554</t>
  </si>
  <si>
    <t>4177</t>
  </si>
  <si>
    <t>81599</t>
  </si>
  <si>
    <t>267582</t>
  </si>
  <si>
    <t>3.45</t>
  </si>
  <si>
    <t>66.05</t>
  </si>
  <si>
    <t>78815</t>
  </si>
  <si>
    <t>281</t>
  </si>
  <si>
    <t>2966</t>
  </si>
  <si>
    <t>43231</t>
  </si>
  <si>
    <t>133488</t>
  </si>
  <si>
    <t>10.86</t>
  </si>
  <si>
    <t>56.75</t>
  </si>
  <si>
    <t>38020</t>
  </si>
  <si>
    <t>841067</t>
  </si>
  <si>
    <t>68431</t>
  </si>
  <si>
    <t>1532200</t>
  </si>
  <si>
    <t>1739720</t>
  </si>
  <si>
    <t>5.46</t>
  </si>
  <si>
    <t>6.47</t>
  </si>
  <si>
    <t>115011</t>
  </si>
  <si>
    <t>2739</t>
  </si>
  <si>
    <t>44061</t>
  </si>
  <si>
    <t>66711</t>
  </si>
  <si>
    <t>15.55</t>
  </si>
  <si>
    <t>18.40</t>
  </si>
  <si>
    <t>23214</t>
  </si>
  <si>
    <t>27121</t>
  </si>
  <si>
    <t>51123</t>
  </si>
  <si>
    <t>21.71</t>
  </si>
  <si>
    <t>25.24</t>
  </si>
  <si>
    <t>13065</t>
  </si>
  <si>
    <t>838214</t>
  </si>
  <si>
    <t>65287</t>
  </si>
  <si>
    <t>2030536</t>
  </si>
  <si>
    <t>2299724</t>
  </si>
  <si>
    <t>5.35</t>
  </si>
  <si>
    <t>6.35</t>
  </si>
  <si>
    <t>146384</t>
  </si>
  <si>
    <t>2868952</t>
  </si>
  <si>
    <t>1400072</t>
  </si>
  <si>
    <t>1014413</t>
  </si>
  <si>
    <t>4348026</t>
  </si>
  <si>
    <t>2.88</t>
  </si>
  <si>
    <t>73.78</t>
  </si>
  <si>
    <t>304099</t>
  </si>
  <si>
    <t>331145</t>
  </si>
  <si>
    <t>139199</t>
  </si>
  <si>
    <t>207342</t>
  </si>
  <si>
    <t>313921</t>
  </si>
  <si>
    <t>19.34</t>
  </si>
  <si>
    <t>14.62</t>
  </si>
  <si>
    <t>64785</t>
  </si>
  <si>
    <t>47733</t>
  </si>
  <si>
    <t>44199</t>
  </si>
  <si>
    <t>140360</t>
  </si>
  <si>
    <t>238329</t>
  </si>
  <si>
    <t>27.98</t>
  </si>
  <si>
    <t>13.13</t>
  </si>
  <si>
    <t>62253</t>
  </si>
  <si>
    <t>192548</t>
  </si>
  <si>
    <t>81203</t>
  </si>
  <si>
    <t>207978</t>
  </si>
  <si>
    <t>324781</t>
  </si>
  <si>
    <t>19.91</t>
  </si>
  <si>
    <t>16.05</t>
  </si>
  <si>
    <t>66902</t>
  </si>
  <si>
    <t>39496</t>
  </si>
  <si>
    <t>12837</t>
  </si>
  <si>
    <t>322583</t>
  </si>
  <si>
    <t>561463</t>
  </si>
  <si>
    <t>9.47</t>
  </si>
  <si>
    <t>33.07</t>
  </si>
  <si>
    <t>72940</t>
  </si>
  <si>
    <t>132806</t>
  </si>
  <si>
    <t>6966430</t>
  </si>
  <si>
    <t>4349905</t>
  </si>
  <si>
    <t>5252937</t>
  </si>
  <si>
    <t>4213151</t>
  </si>
  <si>
    <t>89773</t>
  </si>
  <si>
    <t>2360</t>
  </si>
  <si>
    <t>1623720</t>
  </si>
  <si>
    <t>134394</t>
  </si>
  <si>
    <t>7306967</t>
  </si>
  <si>
    <t>1556679</t>
  </si>
  <si>
    <t>378923</t>
  </si>
  <si>
    <t>10725</t>
  </si>
  <si>
    <t>3684</t>
  </si>
  <si>
    <t>3373</t>
  </si>
  <si>
    <t>9517</t>
  </si>
  <si>
    <t>95244</t>
  </si>
  <si>
    <t>84257</t>
  </si>
  <si>
    <t>160701</t>
  </si>
  <si>
    <t>2276</t>
  </si>
  <si>
    <t>11788</t>
  </si>
  <si>
    <t>2133</t>
  </si>
  <si>
    <t>9231</t>
  </si>
  <si>
    <t>146090</t>
  </si>
  <si>
    <t>2437</t>
  </si>
  <si>
    <t>97755</t>
  </si>
  <si>
    <t>16704</t>
  </si>
  <si>
    <t>15090</t>
  </si>
  <si>
    <t>223746</t>
  </si>
  <si>
    <t>6796</t>
  </si>
  <si>
    <t>214938</t>
  </si>
  <si>
    <t>203733</t>
  </si>
  <si>
    <t>1804</t>
  </si>
  <si>
    <t>38742</t>
  </si>
  <si>
    <t>3134</t>
  </si>
  <si>
    <t>26460</t>
  </si>
  <si>
    <t>2403</t>
  </si>
  <si>
    <t>12282</t>
  </si>
  <si>
    <t>297682</t>
  </si>
  <si>
    <t>22867</t>
  </si>
  <si>
    <t>293061</t>
  </si>
  <si>
    <t>22847</t>
  </si>
  <si>
    <t>4621</t>
  </si>
  <si>
    <t>270886</t>
  </si>
  <si>
    <t>164843</t>
  </si>
  <si>
    <t>1907418</t>
  </si>
  <si>
    <t>1060407</t>
  </si>
  <si>
    <t>304044</t>
  </si>
  <si>
    <t>15181</t>
  </si>
  <si>
    <t>302396</t>
  </si>
  <si>
    <t>1126048</t>
  </si>
  <si>
    <t>21349</t>
  </si>
  <si>
    <t>62358</t>
  </si>
  <si>
    <t>1006</t>
  </si>
  <si>
    <t>85051</t>
  </si>
  <si>
    <t>10952</t>
  </si>
  <si>
    <t>753443</t>
  </si>
  <si>
    <t>9009</t>
  </si>
  <si>
    <t>47598</t>
  </si>
  <si>
    <t>177598</t>
  </si>
  <si>
    <t>900213</t>
  </si>
  <si>
    <t>229855</t>
  </si>
  <si>
    <t>1020348</t>
  </si>
  <si>
    <t>4051</t>
  </si>
  <si>
    <t>969952</t>
  </si>
  <si>
    <t>3329</t>
  </si>
  <si>
    <t>22519</t>
  </si>
  <si>
    <t>14671</t>
  </si>
  <si>
    <t>117062</t>
  </si>
  <si>
    <t>494</t>
  </si>
  <si>
    <t>69674</t>
  </si>
  <si>
    <t>11575</t>
  </si>
  <si>
    <t>25202</t>
  </si>
  <si>
    <t>2096</t>
  </si>
  <si>
    <t>22570</t>
  </si>
  <si>
    <t>172411</t>
  </si>
  <si>
    <t>3320</t>
  </si>
  <si>
    <t>61435</t>
  </si>
  <si>
    <t>6996</t>
  </si>
  <si>
    <t>58291</t>
  </si>
  <si>
    <t>636997</t>
  </si>
  <si>
    <t>763074</t>
  </si>
  <si>
    <t>207420</t>
  </si>
  <si>
    <t>4105</t>
  </si>
  <si>
    <t>44200</t>
  </si>
  <si>
    <t>142545</t>
  </si>
  <si>
    <t>49125</t>
  </si>
  <si>
    <t>68572</t>
  </si>
  <si>
    <t>13995</t>
  </si>
  <si>
    <t>1482</t>
  </si>
  <si>
    <t>10853</t>
  </si>
  <si>
    <t>1984</t>
  </si>
  <si>
    <t>20675</t>
  </si>
  <si>
    <t>15117814</t>
  </si>
  <si>
    <t>6673763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</si>
</sst>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_);_(* \(#,##0.00\);_(* &quot;-&quot;??_);_(@_)"/>
    <numFmt numFmtId="165" formatCode="0_ "/>
    <numFmt numFmtId="166" formatCode="0.0_ "/>
    <numFmt numFmtId="167" formatCode="_(* #,##0.0_);_(* \(#,##0.0\);_(* &quot;-&quot;??_);_(@_)"/>
  </numFmts>
  <fonts count="118">
    <font>
      <sz val="12"/>
      <name val="Arial"/>
      <charset val="178"/>
    </font>
    <font>
      <sz val="10"/>
      <name val="Arial"/>
      <family val="2"/>
    </font>
    <font>
      <b/>
      <sz val="24"/>
      <name val="Arial"/>
      <family val="2"/>
    </font>
    <font>
      <sz val="10"/>
      <name val="Arial"/>
      <family val="2"/>
      <scheme val="minor"/>
    </font>
    <font>
      <sz val="8"/>
      <name val="Arial"/>
      <family val="2"/>
    </font>
    <font>
      <b/>
      <sz val="12"/>
      <name val="Arial"/>
      <family val="2"/>
    </font>
    <font>
      <b/>
      <sz val="11"/>
      <color indexed="25"/>
      <name val="Arial"/>
      <family val="2"/>
    </font>
    <font>
      <b/>
      <sz val="16"/>
      <name val="Arial"/>
      <family val="2"/>
    </font>
    <font>
      <b/>
      <sz val="10"/>
      <name val="Arial"/>
      <family val="2"/>
    </font>
    <font>
      <b/>
      <sz val="8"/>
      <name val="Arial"/>
      <family val="2"/>
    </font>
    <font>
      <sz val="7"/>
      <name val="Arial"/>
      <family val="2"/>
    </font>
    <font>
      <b/>
      <sz val="11"/>
      <color indexed="8"/>
      <name val="Arial"/>
      <family val="2"/>
    </font>
    <font>
      <b/>
      <sz val="9"/>
      <color indexed="8"/>
      <name val="Arial"/>
      <family val="2"/>
    </font>
    <font>
      <b/>
      <sz val="10"/>
      <color indexed="8"/>
      <name val="Arial"/>
      <family val="2"/>
    </font>
    <font>
      <sz val="10"/>
      <color indexed="8"/>
      <name val="Arial"/>
      <family val="2"/>
    </font>
    <font>
      <sz val="9"/>
      <color indexed="8"/>
      <name val="Arial"/>
      <family val="2"/>
    </font>
    <font>
      <b/>
      <sz val="12"/>
      <color indexed="8"/>
      <name val="Arial"/>
      <family val="2"/>
    </font>
    <font>
      <sz val="11"/>
      <color indexed="8"/>
      <name val="Arial"/>
      <family val="2"/>
    </font>
    <font>
      <sz val="12"/>
      <name val="Arial"/>
      <family val="2"/>
    </font>
    <font>
      <b/>
      <sz val="8"/>
      <color indexed="8"/>
      <name val="Arial"/>
      <family val="2"/>
    </font>
    <font>
      <b/>
      <sz val="7"/>
      <name val="Arial"/>
      <family val="2"/>
    </font>
    <font>
      <sz val="16"/>
      <name val="Arial"/>
      <family val="2"/>
    </font>
    <font>
      <b/>
      <sz val="9"/>
      <name val="Arial"/>
      <family val="2"/>
    </font>
    <font>
      <b/>
      <sz val="14"/>
      <name val="Arial"/>
      <family val="2"/>
    </font>
    <font>
      <sz val="12"/>
      <color indexed="10"/>
      <name val="Arial"/>
      <family val="2"/>
    </font>
    <font>
      <b/>
      <sz val="9"/>
      <name val="Courier New"/>
      <family val="3"/>
    </font>
    <font>
      <sz val="9"/>
      <name val="Arial"/>
      <family val="2"/>
    </font>
    <font>
      <b/>
      <sz val="11"/>
      <name val="Arial"/>
      <family val="2"/>
    </font>
    <font>
      <b/>
      <sz val="11"/>
      <color rgb="FF000000"/>
      <name val="Arial"/>
      <family val="2"/>
    </font>
    <font>
      <b/>
      <sz val="9"/>
      <color rgb="FF000000"/>
      <name val="Arial"/>
      <family val="2"/>
    </font>
    <font>
      <sz val="9"/>
      <color rgb="FF000000"/>
      <name val="Arial"/>
      <family val="2"/>
    </font>
    <font>
      <sz val="14"/>
      <color rgb="FFC00000"/>
      <name val="Arial"/>
      <family val="2"/>
    </font>
    <font>
      <sz val="14"/>
      <color rgb="FFFF0000"/>
      <name val="Arial"/>
      <family val="2"/>
    </font>
    <font>
      <sz val="14"/>
      <name val="Arial"/>
      <family val="2"/>
    </font>
    <font>
      <b/>
      <sz val="14"/>
      <color indexed="8"/>
      <name val="Arial"/>
      <family val="2"/>
    </font>
    <font>
      <sz val="8"/>
      <color indexed="8"/>
      <name val="Arial"/>
      <family val="2"/>
    </font>
    <font>
      <sz val="11"/>
      <name val="Arial"/>
      <family val="2"/>
    </font>
    <font>
      <sz val="11"/>
      <color theme="1"/>
      <name val="Arial"/>
      <family val="2"/>
    </font>
    <font>
      <sz val="18"/>
      <color theme="1"/>
      <name val="Arial"/>
      <family val="2"/>
    </font>
    <font>
      <b/>
      <sz val="14"/>
      <color theme="1"/>
      <name val="Arial"/>
      <family val="2"/>
    </font>
    <font>
      <b/>
      <sz val="18"/>
      <color theme="1"/>
      <name val="Arial"/>
      <family val="2"/>
    </font>
    <font>
      <b/>
      <sz val="12"/>
      <color theme="1"/>
      <name val="Arial"/>
      <family val="2"/>
    </font>
    <font>
      <b/>
      <sz val="16"/>
      <color theme="1"/>
      <name val="Arial"/>
      <family val="2"/>
    </font>
    <font>
      <sz val="14"/>
      <color theme="1"/>
      <name val="Arial"/>
      <family val="2"/>
    </font>
    <font>
      <b/>
      <sz val="11"/>
      <color theme="1"/>
      <name val="Arial"/>
      <family val="2"/>
    </font>
    <font>
      <sz val="16"/>
      <color theme="1"/>
      <name val="Arial"/>
      <family val="2"/>
    </font>
    <font>
      <b/>
      <sz val="18"/>
      <color indexed="8"/>
      <name val="Arial"/>
      <family val="2"/>
    </font>
    <font>
      <sz val="12"/>
      <color indexed="8"/>
      <name val="Arial"/>
      <family val="2"/>
    </font>
    <font>
      <sz val="18"/>
      <color indexed="8"/>
      <name val="Arial"/>
      <family val="2"/>
    </font>
    <font>
      <b/>
      <u/>
      <sz val="12"/>
      <color indexed="12"/>
      <name val="Arial"/>
      <family val="2"/>
    </font>
    <font>
      <sz val="16"/>
      <color indexed="8"/>
      <name val="Arial"/>
      <family val="2"/>
    </font>
    <font>
      <b/>
      <i/>
      <sz val="12"/>
      <color indexed="8"/>
      <name val="Arial"/>
      <family val="2"/>
    </font>
    <font>
      <b/>
      <i/>
      <sz val="16"/>
      <color indexed="8"/>
      <name val="Arial"/>
      <family val="2"/>
    </font>
    <font>
      <b/>
      <sz val="14"/>
      <color rgb="FFC00000"/>
      <name val="Arial"/>
      <family val="2"/>
    </font>
    <font>
      <sz val="11"/>
      <color theme="1"/>
      <name val="Arial"/>
      <family val="2"/>
      <scheme val="minor"/>
    </font>
    <font>
      <sz val="16"/>
      <color indexed="8"/>
      <name val="Simplified Arabic"/>
      <family val="1"/>
    </font>
    <font>
      <b/>
      <sz val="18"/>
      <name val="Arial"/>
      <family val="2"/>
    </font>
    <font>
      <b/>
      <sz val="16"/>
      <color indexed="8"/>
      <name val="Arial"/>
      <family val="2"/>
    </font>
    <font>
      <sz val="14"/>
      <color indexed="8"/>
      <name val="Arial"/>
      <family val="2"/>
    </font>
    <font>
      <sz val="14"/>
      <name val="Calibri"/>
      <family val="2"/>
    </font>
    <font>
      <sz val="18"/>
      <name val="Arial"/>
      <family val="2"/>
    </font>
    <font>
      <b/>
      <sz val="14"/>
      <name val="Arial Black"/>
      <family val="2"/>
    </font>
    <font>
      <sz val="12"/>
      <color indexed="8"/>
      <name val="Arial Black"/>
      <family val="2"/>
    </font>
    <font>
      <b/>
      <sz val="16"/>
      <name val="Sultan bold"/>
      <charset val="178"/>
    </font>
    <font>
      <b/>
      <sz val="20"/>
      <color indexed="8"/>
      <name val="Arial"/>
      <family val="2"/>
    </font>
    <font>
      <b/>
      <sz val="12"/>
      <color indexed="12"/>
      <name val="Arial"/>
      <family val="2"/>
    </font>
    <font>
      <sz val="11"/>
      <color theme="1"/>
      <name val="Arial"/>
      <family val="2"/>
      <scheme val="minor"/>
    </font>
    <font>
      <b/>
      <sz val="12"/>
      <name val="Arial"/>
      <family val="2"/>
    </font>
    <font>
      <b/>
      <sz val="14"/>
      <color indexed="12"/>
      <name val="Arial"/>
      <family val="2"/>
    </font>
    <font>
      <u/>
      <sz val="11"/>
      <color theme="10"/>
      <name val="Calibri"/>
      <family val="2"/>
    </font>
    <font>
      <b/>
      <sz val="11"/>
      <name val="Arial"/>
      <family val="2"/>
    </font>
    <font>
      <b/>
      <sz val="8"/>
      <color indexed="10"/>
      <name val="Arial"/>
      <family val="2"/>
    </font>
    <font>
      <sz val="10"/>
      <name val="Arial"/>
      <family val="2"/>
    </font>
    <font>
      <u/>
      <sz val="12"/>
      <color indexed="12"/>
      <name val="Arial"/>
      <family val="2"/>
    </font>
    <font>
      <sz val="8"/>
      <name val="Arial"/>
      <family val="2"/>
    </font>
    <font>
      <sz val="11"/>
      <color indexed="8"/>
      <name val="Calibri"/>
      <family val="2"/>
    </font>
    <font>
      <b/>
      <sz val="10"/>
      <color indexed="10"/>
      <name val="Arial"/>
      <family val="2"/>
    </font>
    <font>
      <b/>
      <sz val="12"/>
      <color indexed="10"/>
      <name val="Arial"/>
      <family val="2"/>
    </font>
    <font>
      <sz val="11.5"/>
      <color indexed="8"/>
      <name val="Arial"/>
      <family val="2"/>
    </font>
    <font>
      <b/>
      <i/>
      <sz val="11"/>
      <color indexed="8"/>
      <name val="Arial"/>
      <family val="2"/>
    </font>
    <font>
      <b/>
      <sz val="12"/>
      <color indexed="9"/>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b/>
      <sz val="24"/>
      <color indexed="8"/>
      <name val="Arial"/>
      <family val="2"/>
    </font>
    <font>
      <b/>
      <vertAlign val="superscript"/>
      <sz val="16"/>
      <color indexed="8"/>
      <name val="Arial"/>
      <family val="2"/>
    </font>
    <font>
      <sz val="11"/>
      <color theme="1"/>
      <name val="Arial"/>
      <family val="2"/>
      <scheme val="minor"/>
    </font>
    <font>
      <sz val="11"/>
      <color indexed="8"/>
      <name val="Arial"/>
      <family val="2"/>
    </font>
    <font>
      <b/>
      <sz val="11"/>
      <color indexed="25"/>
      <name val="Arial"/>
      <family val="2"/>
    </font>
    <font>
      <sz val="8"/>
      <name val="Arial"/>
      <family val="2"/>
    </font>
    <font>
      <b/>
      <sz val="14"/>
      <color indexed="8"/>
      <name val="Arial"/>
      <family val="2"/>
    </font>
    <font>
      <b/>
      <sz val="12"/>
      <color indexed="8"/>
      <name val="Arial"/>
      <family val="2"/>
    </font>
    <font>
      <b/>
      <sz val="10"/>
      <color indexed="8"/>
      <name val="Arial"/>
      <family val="2"/>
    </font>
    <font>
      <b/>
      <sz val="8"/>
      <name val="Arial"/>
      <family val="2"/>
    </font>
    <font>
      <sz val="8"/>
      <color indexed="8"/>
      <name val="Arial"/>
      <family val="2"/>
    </font>
    <font>
      <b/>
      <sz val="12"/>
      <name val="Arial"/>
      <family val="2"/>
    </font>
    <font>
      <b/>
      <sz val="10"/>
      <name val="Arial"/>
      <family val="2"/>
    </font>
    <font>
      <b/>
      <sz val="11"/>
      <color indexed="8"/>
      <name val="Arial"/>
      <family val="2"/>
    </font>
    <font>
      <b/>
      <sz val="9"/>
      <name val="Arial"/>
      <family val="2"/>
    </font>
    <font>
      <sz val="10"/>
      <name val="Arial"/>
      <family val="2"/>
    </font>
    <font>
      <sz val="10"/>
      <name val="Arial"/>
      <family val="2"/>
    </font>
    <font>
      <b/>
      <sz val="16"/>
      <name val="Arial"/>
      <family val="2"/>
    </font>
    <font>
      <sz val="12"/>
      <name val="Arial"/>
      <family val="2"/>
    </font>
    <font>
      <sz val="16"/>
      <name val="Arial"/>
      <family val="2"/>
    </font>
    <font>
      <sz val="7"/>
      <name val="Arial"/>
      <family val="2"/>
    </font>
    <font>
      <b/>
      <sz val="7"/>
      <name val="Arial"/>
      <family val="2"/>
    </font>
    <font>
      <sz val="10"/>
      <name val="Arial"/>
      <family val="2"/>
      <scheme val="minor"/>
    </font>
    <font>
      <sz val="10"/>
      <color rgb="FF7030A0"/>
      <name val="Arial"/>
      <family val="2"/>
      <scheme val="minor"/>
    </font>
    <font>
      <sz val="11"/>
      <color theme="1"/>
      <name val="Arial Black"/>
      <family val="2"/>
    </font>
    <font>
      <sz val="10"/>
      <color theme="1"/>
      <name val="Arial Black"/>
      <family val="2"/>
    </font>
    <font>
      <sz val="12"/>
      <color theme="1"/>
      <name val="Arial Black"/>
      <family val="2"/>
    </font>
    <font>
      <sz val="16"/>
      <color theme="1"/>
      <name val="Sultan bold"/>
      <charset val="178"/>
    </font>
    <font>
      <b/>
      <sz val="14"/>
      <color theme="1"/>
      <name val="Sultan bold"/>
      <charset val="178"/>
    </font>
    <font>
      <b/>
      <sz val="16"/>
      <color theme="1"/>
      <name val="Sultan bold"/>
      <charset val="178"/>
    </font>
    <font>
      <sz val="8"/>
      <color theme="1"/>
      <name val="Arial"/>
      <family val="2"/>
    </font>
    <font>
      <sz val="10"/>
      <color theme="1"/>
      <name val="Arial"/>
      <family val="2"/>
    </font>
  </fonts>
  <fills count="10">
    <fill>
      <patternFill patternType="none"/>
    </fill>
    <fill>
      <patternFill patternType="gray125"/>
    </fill>
    <fill>
      <patternFill patternType="solid">
        <fgColor theme="2"/>
        <bgColor indexed="64"/>
      </patternFill>
    </fill>
    <fill>
      <patternFill patternType="solid">
        <fgColor rgb="FFFFFFFF"/>
        <bgColor indexed="64"/>
      </patternFill>
    </fill>
    <fill>
      <patternFill patternType="solid">
        <fgColor theme="0"/>
        <bgColor indexed="64"/>
      </patternFill>
    </fill>
    <fill>
      <patternFill patternType="solid">
        <fgColor rgb="FFEEECE1"/>
        <bgColor indexed="64"/>
      </patternFill>
    </fill>
    <fill>
      <patternFill patternType="solid">
        <fgColor indexed="9"/>
        <bgColor indexed="64"/>
      </patternFill>
    </fill>
    <fill>
      <patternFill patternType="solid">
        <fgColor theme="0" tint="-4.9989318521683403E-2"/>
        <bgColor indexed="64"/>
      </patternFill>
    </fill>
    <fill>
      <patternFill patternType="solid">
        <fgColor theme="6" tint="0.79995117038483843"/>
        <bgColor indexed="64"/>
      </patternFill>
    </fill>
    <fill>
      <patternFill patternType="solid">
        <fgColor indexed="43"/>
        <bgColor indexed="64"/>
      </patternFill>
    </fill>
  </fills>
  <borders count="130">
    <border>
      <left/>
      <right/>
      <top/>
      <bottom/>
      <diagonal/>
    </border>
    <border>
      <left style="medium">
        <color indexed="9"/>
      </left>
      <right style="medium">
        <color indexed="9"/>
      </right>
      <top style="thin">
        <color auto="1"/>
      </top>
      <bottom/>
      <diagonal/>
    </border>
    <border>
      <left style="medium">
        <color indexed="9"/>
      </left>
      <right/>
      <top style="thin">
        <color auto="1"/>
      </top>
      <bottom/>
      <diagonal/>
    </border>
    <border>
      <left/>
      <right style="medium">
        <color indexed="9"/>
      </right>
      <top style="thin">
        <color auto="1"/>
      </top>
      <bottom/>
      <diagonal/>
    </border>
    <border>
      <left style="medium">
        <color indexed="9"/>
      </left>
      <right style="medium">
        <color indexed="9"/>
      </right>
      <top/>
      <bottom/>
      <diagonal/>
    </border>
    <border>
      <left style="medium">
        <color indexed="9"/>
      </left>
      <right/>
      <top/>
      <bottom style="thin">
        <color auto="1"/>
      </bottom>
      <diagonal/>
    </border>
    <border>
      <left/>
      <right style="medium">
        <color indexed="9"/>
      </right>
      <top/>
      <bottom style="thin">
        <color auto="1"/>
      </bottom>
      <diagonal/>
    </border>
    <border>
      <left style="medium">
        <color indexed="9"/>
      </left>
      <right style="medium">
        <color indexed="9"/>
      </right>
      <top/>
      <bottom style="thin">
        <color auto="1"/>
      </bottom>
      <diagonal/>
    </border>
    <border>
      <left style="thick">
        <color rgb="FFFFFFFF"/>
      </left>
      <right style="thick">
        <color rgb="FFFFFFFF"/>
      </right>
      <top/>
      <bottom/>
      <diagonal/>
    </border>
    <border>
      <left/>
      <right style="thick">
        <color rgb="FFFFFFFF"/>
      </right>
      <top/>
      <bottom/>
      <diagonal/>
    </border>
    <border>
      <left style="thick">
        <color indexed="9"/>
      </left>
      <right style="thick">
        <color indexed="9"/>
      </right>
      <top/>
      <bottom/>
      <diagonal/>
    </border>
    <border>
      <left style="thick">
        <color indexed="9"/>
      </left>
      <right style="thick">
        <color indexed="9"/>
      </right>
      <top style="thick">
        <color indexed="9"/>
      </top>
      <bottom style="thick">
        <color indexed="9"/>
      </bottom>
      <diagonal/>
    </border>
    <border>
      <left style="thick">
        <color rgb="FFFFFFFF"/>
      </left>
      <right style="thick">
        <color rgb="FFFFFFFF"/>
      </right>
      <top style="thick">
        <color indexed="9"/>
      </top>
      <bottom style="thick">
        <color indexed="9"/>
      </bottom>
      <diagonal/>
    </border>
    <border>
      <left style="thick">
        <color rgb="FFFFFFFF"/>
      </left>
      <right style="thick">
        <color rgb="FFFFFFFF"/>
      </right>
      <top/>
      <bottom style="thin">
        <color auto="1"/>
      </bottom>
      <diagonal/>
    </border>
    <border>
      <left style="thick">
        <color indexed="9"/>
      </left>
      <right style="thick">
        <color indexed="9"/>
      </right>
      <top/>
      <bottom style="thin">
        <color auto="1"/>
      </bottom>
      <diagonal/>
    </border>
    <border>
      <left/>
      <right/>
      <top style="thin">
        <color auto="1"/>
      </top>
      <bottom/>
      <diagonal/>
    </border>
    <border>
      <left style="medium">
        <color indexed="9"/>
      </left>
      <right/>
      <top/>
      <bottom/>
      <diagonal/>
    </border>
    <border>
      <left/>
      <right/>
      <top/>
      <bottom style="thin">
        <color auto="1"/>
      </bottom>
      <diagonal/>
    </border>
    <border>
      <left style="thick">
        <color indexed="9"/>
      </left>
      <right/>
      <top/>
      <bottom/>
      <diagonal/>
    </border>
    <border>
      <left/>
      <right style="thick">
        <color indexed="9"/>
      </right>
      <top/>
      <bottom/>
      <diagonal/>
    </border>
    <border>
      <left style="thick">
        <color indexed="9"/>
      </left>
      <right/>
      <top/>
      <bottom style="thin">
        <color auto="1"/>
      </bottom>
      <diagonal/>
    </border>
    <border>
      <left/>
      <right style="thick">
        <color indexed="9"/>
      </right>
      <top/>
      <bottom style="thin">
        <color auto="1"/>
      </bottom>
      <diagonal/>
    </border>
    <border>
      <left style="thick">
        <color indexed="9"/>
      </left>
      <right/>
      <top style="thin">
        <color auto="1"/>
      </top>
      <bottom/>
      <diagonal/>
    </border>
    <border>
      <left/>
      <right style="thick">
        <color indexed="9"/>
      </right>
      <top style="thin">
        <color auto="1"/>
      </top>
      <bottom/>
      <diagonal/>
    </border>
    <border>
      <left/>
      <right style="thick">
        <color rgb="FFFFFFFF"/>
      </right>
      <top/>
      <bottom style="thin">
        <color auto="1"/>
      </bottom>
      <diagonal/>
    </border>
    <border>
      <left style="thick">
        <color indexed="9"/>
      </left>
      <right/>
      <top style="thin">
        <color auto="1"/>
      </top>
      <bottom style="thin">
        <color auto="1"/>
      </bottom>
      <diagonal/>
    </border>
    <border>
      <left/>
      <right style="thick">
        <color indexed="9"/>
      </right>
      <top style="thin">
        <color auto="1"/>
      </top>
      <bottom style="thin">
        <color auto="1"/>
      </bottom>
      <diagonal/>
    </border>
    <border>
      <left style="thick">
        <color indexed="9"/>
      </left>
      <right style="thick">
        <color indexed="9"/>
      </right>
      <top style="thin">
        <color auto="1"/>
      </top>
      <bottom style="thin">
        <color auto="1"/>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style="thick">
        <color indexed="9"/>
      </left>
      <right/>
      <top style="thick">
        <color indexed="9"/>
      </top>
      <bottom/>
      <diagonal/>
    </border>
    <border>
      <left/>
      <right style="thick">
        <color indexed="9"/>
      </right>
      <top style="thick">
        <color indexed="9"/>
      </top>
      <bottom/>
      <diagonal/>
    </border>
    <border>
      <left style="thick">
        <color indexed="9"/>
      </left>
      <right style="thick">
        <color indexed="9"/>
      </right>
      <top style="thin">
        <color auto="1"/>
      </top>
      <bottom/>
      <diagonal/>
    </border>
    <border>
      <left style="thick">
        <color indexed="9"/>
      </left>
      <right style="thick">
        <color indexed="9"/>
      </right>
      <top/>
      <bottom style="thick">
        <color rgb="FFFFFFFF"/>
      </bottom>
      <diagonal/>
    </border>
    <border>
      <left/>
      <right style="thick">
        <color rgb="FFFFFFFF"/>
      </right>
      <top style="thin">
        <color auto="1"/>
      </top>
      <bottom style="thin">
        <color auto="1"/>
      </bottom>
      <diagonal/>
    </border>
    <border>
      <left style="thick">
        <color indexed="9"/>
      </left>
      <right style="thick">
        <color rgb="FFFFFFFF"/>
      </right>
      <top style="thin">
        <color auto="1"/>
      </top>
      <bottom style="thin">
        <color auto="1"/>
      </bottom>
      <diagonal/>
    </border>
    <border>
      <left style="thick">
        <color indexed="9"/>
      </left>
      <right/>
      <top/>
      <bottom style="thick">
        <color indexed="9"/>
      </bottom>
      <diagonal/>
    </border>
    <border>
      <left/>
      <right style="thick">
        <color indexed="9"/>
      </right>
      <top/>
      <bottom style="thick">
        <color indexed="9"/>
      </bottom>
      <diagonal/>
    </border>
    <border>
      <left style="thick">
        <color rgb="FFFFFFFF"/>
      </left>
      <right style="thick">
        <color rgb="FFFFFFFF"/>
      </right>
      <top style="thin">
        <color auto="1"/>
      </top>
      <bottom style="thin">
        <color auto="1"/>
      </bottom>
      <diagonal/>
    </border>
    <border>
      <left style="thick">
        <color rgb="FFFFFFFF"/>
      </left>
      <right style="thick">
        <color indexed="9"/>
      </right>
      <top style="thin">
        <color auto="1"/>
      </top>
      <bottom style="thin">
        <color auto="1"/>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diagonal/>
    </border>
    <border>
      <left style="thick">
        <color indexed="9"/>
      </left>
      <right style="thick">
        <color indexed="9"/>
      </right>
      <top style="thin">
        <color auto="1"/>
      </top>
      <bottom style="thick">
        <color indexed="9"/>
      </bottom>
      <diagonal/>
    </border>
    <border>
      <left style="thick">
        <color indexed="9"/>
      </left>
      <right style="thick">
        <color indexed="9"/>
      </right>
      <top style="thick">
        <color indexed="9"/>
      </top>
      <bottom style="thin">
        <color auto="1"/>
      </bottom>
      <diagonal/>
    </border>
    <border>
      <left style="thick">
        <color rgb="FFFFFFFF"/>
      </left>
      <right style="thick">
        <color rgb="FFFFFFFF"/>
      </right>
      <top style="thick">
        <color indexed="9"/>
      </top>
      <bottom style="thin">
        <color auto="1"/>
      </bottom>
      <diagonal/>
    </border>
    <border>
      <left style="thick">
        <color rgb="FFFFFFFF"/>
      </left>
      <right style="thick">
        <color rgb="FFFFFFFF"/>
      </right>
      <top/>
      <bottom style="thick">
        <color indexed="9"/>
      </bottom>
      <diagonal/>
    </border>
    <border>
      <left style="medium">
        <color indexed="9"/>
      </left>
      <right style="medium">
        <color indexed="9"/>
      </right>
      <top/>
      <bottom style="thick">
        <color indexed="9"/>
      </bottom>
      <diagonal/>
    </border>
    <border>
      <left style="medium">
        <color indexed="9"/>
      </left>
      <right style="medium">
        <color indexed="9"/>
      </right>
      <top style="thick">
        <color indexed="9"/>
      </top>
      <bottom style="thick">
        <color indexed="9"/>
      </bottom>
      <diagonal/>
    </border>
    <border>
      <left style="thick">
        <color indexed="9"/>
      </left>
      <right/>
      <top style="thick">
        <color indexed="9"/>
      </top>
      <bottom style="thin">
        <color auto="1"/>
      </bottom>
      <diagonal/>
    </border>
    <border>
      <left/>
      <right style="thick">
        <color indexed="9"/>
      </right>
      <top style="thick">
        <color indexed="9"/>
      </top>
      <bottom style="thin">
        <color auto="1"/>
      </bottom>
      <diagonal/>
    </border>
    <border>
      <left style="medium">
        <color indexed="9"/>
      </left>
      <right style="medium">
        <color indexed="9"/>
      </right>
      <top style="thick">
        <color indexed="9"/>
      </top>
      <bottom style="thin">
        <color auto="1"/>
      </bottom>
      <diagonal/>
    </border>
    <border>
      <left style="medium">
        <color indexed="9"/>
      </left>
      <right style="medium">
        <color indexed="9"/>
      </right>
      <top style="thin">
        <color auto="1"/>
      </top>
      <bottom style="thin">
        <color auto="1"/>
      </bottom>
      <diagonal/>
    </border>
    <border>
      <left style="medium">
        <color indexed="9"/>
      </left>
      <right style="thick">
        <color indexed="9"/>
      </right>
      <top style="thin">
        <color auto="1"/>
      </top>
      <bottom style="thin">
        <color auto="1"/>
      </bottom>
      <diagonal/>
    </border>
    <border>
      <left style="thick">
        <color rgb="FFFFFFFF"/>
      </left>
      <right style="thick">
        <color rgb="FFFFFFFF"/>
      </right>
      <top style="thick">
        <color indexed="9"/>
      </top>
      <bottom/>
      <diagonal/>
    </border>
    <border>
      <left style="medium">
        <color indexed="9"/>
      </left>
      <right style="medium">
        <color indexed="9"/>
      </right>
      <top style="thick">
        <color indexed="9"/>
      </top>
      <bottom/>
      <diagonal/>
    </border>
    <border>
      <left style="thick">
        <color rgb="FFFFFFFF"/>
      </left>
      <right style="thick">
        <color rgb="FFFFFFFF"/>
      </right>
      <top style="thin">
        <color auto="1"/>
      </top>
      <bottom/>
      <diagonal/>
    </border>
    <border>
      <left/>
      <right style="thick">
        <color rgb="FFFFFFFF"/>
      </right>
      <top style="thin">
        <color auto="1"/>
      </top>
      <bottom/>
      <diagonal/>
    </border>
    <border diagonalUp="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diagonalDown="1">
      <left style="medium">
        <color indexed="60"/>
      </left>
      <right style="medium">
        <color indexed="60"/>
      </right>
      <top style="medium">
        <color indexed="60"/>
      </top>
      <bottom style="medium">
        <color indexed="60"/>
      </bottom>
      <diagonal style="medium">
        <color indexed="60"/>
      </diagonal>
    </border>
    <border>
      <left/>
      <right/>
      <top style="medium">
        <color indexed="60"/>
      </top>
      <bottom/>
      <diagonal/>
    </border>
    <border>
      <left style="medium">
        <color indexed="60"/>
      </left>
      <right style="medium">
        <color indexed="60"/>
      </right>
      <top/>
      <bottom/>
      <diagonal/>
    </border>
    <border>
      <left/>
      <right/>
      <top style="medium">
        <color indexed="60"/>
      </top>
      <bottom style="medium">
        <color indexed="60"/>
      </bottom>
      <diagonal/>
    </border>
    <border>
      <left style="thick">
        <color indexed="9"/>
      </left>
      <right style="thick">
        <color indexed="9"/>
      </right>
      <top style="thick">
        <color rgb="FFFFFFFF"/>
      </top>
      <bottom/>
      <diagonal/>
    </border>
    <border>
      <left style="medium">
        <color indexed="9"/>
      </left>
      <right style="thick">
        <color indexed="9"/>
      </right>
      <top/>
      <bottom style="thin">
        <color indexed="64"/>
      </bottom>
      <diagonal/>
    </border>
    <border>
      <left style="medium">
        <color indexed="9"/>
      </left>
      <right style="thick">
        <color indexed="9"/>
      </right>
      <top/>
      <bottom/>
      <diagonal/>
    </border>
    <border>
      <left style="thick">
        <color indexed="9"/>
      </left>
      <right style="thick">
        <color indexed="9"/>
      </right>
      <top style="thick">
        <color indexed="9"/>
      </top>
      <bottom style="thin">
        <color indexed="9"/>
      </bottom>
      <diagonal/>
    </border>
    <border>
      <left style="thick">
        <color rgb="FFFFFFFF"/>
      </left>
      <right style="thick">
        <color rgb="FFFFFFFF"/>
      </right>
      <top style="thick">
        <color indexed="9"/>
      </top>
      <bottom style="thin">
        <color indexed="9"/>
      </bottom>
      <diagonal/>
    </border>
    <border>
      <left style="medium">
        <color indexed="9"/>
      </left>
      <right style="medium">
        <color indexed="9"/>
      </right>
      <top style="thick">
        <color indexed="9"/>
      </top>
      <bottom style="thin">
        <color indexed="9"/>
      </bottom>
      <diagonal/>
    </border>
    <border>
      <left style="thick">
        <color indexed="9"/>
      </left>
      <right/>
      <top style="thick">
        <color indexed="9"/>
      </top>
      <bottom style="thin">
        <color indexed="9"/>
      </bottom>
      <diagonal/>
    </border>
    <border>
      <left/>
      <right style="thick">
        <color indexed="9"/>
      </right>
      <top style="thick">
        <color indexed="9"/>
      </top>
      <bottom style="thin">
        <color indexed="9"/>
      </bottom>
      <diagonal/>
    </border>
    <border>
      <left style="thick">
        <color indexed="9"/>
      </left>
      <right style="thick">
        <color indexed="9"/>
      </right>
      <top style="thin">
        <color indexed="9"/>
      </top>
      <bottom/>
      <diagonal/>
    </border>
    <border>
      <left style="thick">
        <color rgb="FFFFFFFF"/>
      </left>
      <right style="thick">
        <color rgb="FFFFFFFF"/>
      </right>
      <top style="thin">
        <color indexed="9"/>
      </top>
      <bottom/>
      <diagonal/>
    </border>
    <border>
      <left style="medium">
        <color indexed="9"/>
      </left>
      <right style="medium">
        <color indexed="9"/>
      </right>
      <top style="thin">
        <color indexed="9"/>
      </top>
      <bottom/>
      <diagonal/>
    </border>
    <border>
      <left style="thick">
        <color indexed="9"/>
      </left>
      <right/>
      <top style="thin">
        <color indexed="9"/>
      </top>
      <bottom/>
      <diagonal/>
    </border>
    <border>
      <left/>
      <right style="thick">
        <color indexed="9"/>
      </right>
      <top style="thin">
        <color indexed="9"/>
      </top>
      <bottom/>
      <diagonal/>
    </border>
    <border>
      <left style="thick">
        <color indexed="9"/>
      </left>
      <right style="thick">
        <color indexed="9"/>
      </right>
      <top style="thin">
        <color auto="1"/>
      </top>
      <bottom style="thin">
        <color indexed="9"/>
      </bottom>
      <diagonal/>
    </border>
    <border>
      <left style="thick">
        <color rgb="FFFFFFFF"/>
      </left>
      <right style="thick">
        <color rgb="FFFFFFFF"/>
      </right>
      <top style="thin">
        <color auto="1"/>
      </top>
      <bottom style="thin">
        <color indexed="9"/>
      </bottom>
      <diagonal/>
    </border>
    <border>
      <left style="medium">
        <color indexed="9"/>
      </left>
      <right style="medium">
        <color indexed="9"/>
      </right>
      <top style="thin">
        <color auto="1"/>
      </top>
      <bottom style="thin">
        <color indexed="9"/>
      </bottom>
      <diagonal/>
    </border>
    <border>
      <left style="thick">
        <color indexed="9"/>
      </left>
      <right/>
      <top style="thin">
        <color auto="1"/>
      </top>
      <bottom style="thin">
        <color indexed="9"/>
      </bottom>
      <diagonal/>
    </border>
    <border>
      <left/>
      <right style="thick">
        <color indexed="9"/>
      </right>
      <top style="thin">
        <color auto="1"/>
      </top>
      <bottom style="thin">
        <color indexed="9"/>
      </bottom>
      <diagonal/>
    </border>
    <border>
      <left style="thick">
        <color indexed="9"/>
      </left>
      <right style="thick">
        <color indexed="9"/>
      </right>
      <top style="thin">
        <color indexed="9"/>
      </top>
      <bottom style="thin">
        <color indexed="9"/>
      </bottom>
      <diagonal/>
    </border>
    <border>
      <left style="thick">
        <color rgb="FFFFFFFF"/>
      </left>
      <right style="thick">
        <color rgb="FFFFFFFF"/>
      </right>
      <top style="thin">
        <color indexed="9"/>
      </top>
      <bottom style="thin">
        <color indexed="9"/>
      </bottom>
      <diagonal/>
    </border>
    <border>
      <left style="medium">
        <color indexed="9"/>
      </left>
      <right style="medium">
        <color indexed="9"/>
      </right>
      <top style="thin">
        <color indexed="9"/>
      </top>
      <bottom style="thin">
        <color indexed="9"/>
      </bottom>
      <diagonal/>
    </border>
    <border>
      <left style="thick">
        <color indexed="9"/>
      </left>
      <right/>
      <top style="thin">
        <color indexed="9"/>
      </top>
      <bottom style="thin">
        <color indexed="9"/>
      </bottom>
      <diagonal/>
    </border>
    <border>
      <left/>
      <right style="thick">
        <color indexed="9"/>
      </right>
      <top style="thin">
        <color indexed="9"/>
      </top>
      <bottom style="thin">
        <color indexed="9"/>
      </bottom>
      <diagonal/>
    </border>
    <border>
      <left style="medium">
        <color indexed="9"/>
      </left>
      <right style="medium">
        <color indexed="9"/>
      </right>
      <top style="thin">
        <color indexed="9"/>
      </top>
      <bottom style="thin">
        <color indexed="64"/>
      </bottom>
      <diagonal/>
    </border>
    <border>
      <left style="thick">
        <color indexed="9"/>
      </left>
      <right/>
      <top style="thin">
        <color indexed="64"/>
      </top>
      <bottom style="thin">
        <color indexed="64"/>
      </bottom>
      <diagonal/>
    </border>
    <border>
      <left/>
      <right style="thick">
        <color rgb="FFFFFFFF"/>
      </right>
      <top style="thin">
        <color indexed="64"/>
      </top>
      <bottom style="thin">
        <color indexed="64"/>
      </bottom>
      <diagonal/>
    </border>
    <border>
      <left style="medium">
        <color indexed="9"/>
      </left>
      <right style="medium">
        <color indexed="9"/>
      </right>
      <top style="thin">
        <color indexed="64"/>
      </top>
      <bottom style="thin">
        <color indexed="64"/>
      </bottom>
      <diagonal/>
    </border>
    <border>
      <left/>
      <right style="thick">
        <color indexed="9"/>
      </right>
      <top style="thin">
        <color indexed="64"/>
      </top>
      <bottom style="thin">
        <color indexed="64"/>
      </bottom>
      <diagonal/>
    </border>
    <border>
      <left/>
      <right/>
      <top style="thin">
        <color indexed="64"/>
      </top>
      <bottom/>
      <diagonal/>
    </border>
    <border>
      <left style="thick">
        <color indexed="9"/>
      </left>
      <right style="thick">
        <color indexed="9"/>
      </right>
      <top style="thin">
        <color indexed="64"/>
      </top>
      <bottom style="thin">
        <color indexed="9"/>
      </bottom>
      <diagonal/>
    </border>
    <border>
      <left style="thick">
        <color rgb="FFFFFFFF"/>
      </left>
      <right style="thick">
        <color rgb="FFFFFFFF"/>
      </right>
      <top style="thin">
        <color auto="1"/>
      </top>
      <bottom style="thin">
        <color indexed="9"/>
      </bottom>
      <diagonal/>
    </border>
    <border>
      <left style="medium">
        <color indexed="9"/>
      </left>
      <right style="medium">
        <color indexed="9"/>
      </right>
      <top style="thin">
        <color indexed="64"/>
      </top>
      <bottom style="thin">
        <color indexed="9"/>
      </bottom>
      <diagonal/>
    </border>
    <border>
      <left style="thick">
        <color indexed="9"/>
      </left>
      <right/>
      <top style="thin">
        <color indexed="64"/>
      </top>
      <bottom style="thin">
        <color indexed="9"/>
      </bottom>
      <diagonal/>
    </border>
    <border>
      <left/>
      <right style="thick">
        <color indexed="9"/>
      </right>
      <top style="thin">
        <color indexed="64"/>
      </top>
      <bottom style="thin">
        <color indexed="9"/>
      </bottom>
      <diagonal/>
    </border>
    <border>
      <left style="thick">
        <color indexed="9"/>
      </left>
      <right style="thick">
        <color indexed="9"/>
      </right>
      <top style="thin">
        <color indexed="9"/>
      </top>
      <bottom style="thin">
        <color indexed="64"/>
      </bottom>
      <diagonal/>
    </border>
    <border>
      <left style="thick">
        <color rgb="FFFFFFFF"/>
      </left>
      <right style="thick">
        <color rgb="FFFFFFFF"/>
      </right>
      <top style="thin">
        <color indexed="9"/>
      </top>
      <bottom style="thin">
        <color indexed="64"/>
      </bottom>
      <diagonal/>
    </border>
    <border>
      <left style="thick">
        <color indexed="9"/>
      </left>
      <right/>
      <top style="thin">
        <color indexed="9"/>
      </top>
      <bottom style="thin">
        <color indexed="64"/>
      </bottom>
      <diagonal/>
    </border>
    <border>
      <left/>
      <right style="thick">
        <color indexed="9"/>
      </right>
      <top style="thin">
        <color indexed="9"/>
      </top>
      <bottom style="thin">
        <color indexed="64"/>
      </bottom>
      <diagonal/>
    </border>
    <border>
      <left style="thick">
        <color indexed="9"/>
      </left>
      <right style="thick">
        <color indexed="9"/>
      </right>
      <top style="thin">
        <color indexed="9"/>
      </top>
      <bottom style="thin">
        <color indexed="64"/>
      </bottom>
      <diagonal/>
    </border>
    <border>
      <left style="thick">
        <color indexed="9"/>
      </left>
      <right style="thick">
        <color indexed="9"/>
      </right>
      <top/>
      <bottom style="thin">
        <color indexed="9"/>
      </bottom>
      <diagonal/>
    </border>
    <border>
      <left style="thick">
        <color rgb="FFFFFFFF"/>
      </left>
      <right style="thick">
        <color rgb="FFFFFFFF"/>
      </right>
      <top/>
      <bottom style="thin">
        <color indexed="9"/>
      </bottom>
      <diagonal/>
    </border>
    <border>
      <left style="medium">
        <color indexed="9"/>
      </left>
      <right style="medium">
        <color indexed="9"/>
      </right>
      <top/>
      <bottom style="thin">
        <color indexed="9"/>
      </bottom>
      <diagonal/>
    </border>
    <border>
      <left style="thick">
        <color indexed="9"/>
      </left>
      <right/>
      <top/>
      <bottom style="thin">
        <color indexed="9"/>
      </bottom>
      <diagonal/>
    </border>
    <border>
      <left/>
      <right style="thick">
        <color indexed="9"/>
      </right>
      <top/>
      <bottom style="thin">
        <color indexed="9"/>
      </bottom>
      <diagonal/>
    </border>
    <border>
      <left style="thick">
        <color rgb="FFFFFFFF"/>
      </left>
      <right style="thick">
        <color rgb="FFFFFFFF"/>
      </right>
      <top style="thin">
        <color indexed="9"/>
      </top>
      <bottom style="thin">
        <color indexed="64"/>
      </bottom>
      <diagonal/>
    </border>
    <border>
      <left style="medium">
        <color indexed="9"/>
      </left>
      <right style="medium">
        <color indexed="9"/>
      </right>
      <top style="thin">
        <color indexed="9"/>
      </top>
      <bottom style="thin">
        <color indexed="64"/>
      </bottom>
      <diagonal/>
    </border>
    <border>
      <left style="thick">
        <color indexed="9"/>
      </left>
      <right/>
      <top style="thin">
        <color indexed="9"/>
      </top>
      <bottom style="thin">
        <color indexed="64"/>
      </bottom>
      <diagonal/>
    </border>
    <border>
      <left/>
      <right style="thick">
        <color indexed="9"/>
      </right>
      <top style="thin">
        <color indexed="9"/>
      </top>
      <bottom style="thin">
        <color indexed="64"/>
      </bottom>
      <diagonal/>
    </border>
    <border>
      <left style="medium">
        <color indexed="9"/>
      </left>
      <right style="medium">
        <color indexed="9"/>
      </right>
      <top style="thin">
        <color indexed="64"/>
      </top>
      <bottom style="thin">
        <color indexed="9"/>
      </bottom>
      <diagonal/>
    </border>
    <border>
      <left style="medium">
        <color indexed="9"/>
      </left>
      <right style="medium">
        <color indexed="9"/>
      </right>
      <top style="thin">
        <color indexed="9"/>
      </top>
      <bottom style="thin">
        <color indexed="9"/>
      </bottom>
      <diagonal/>
    </border>
    <border>
      <left style="thick">
        <color rgb="FFFFFFFF"/>
      </left>
      <right style="medium">
        <color indexed="9"/>
      </right>
      <top style="thin">
        <color indexed="9"/>
      </top>
      <bottom style="thin">
        <color indexed="64"/>
      </bottom>
      <diagonal/>
    </border>
    <border>
      <left style="thick">
        <color rgb="FFFFFFFF"/>
      </left>
      <right style="medium">
        <color indexed="9"/>
      </right>
      <top style="thin">
        <color indexed="64"/>
      </top>
      <bottom style="thin">
        <color indexed="64"/>
      </bottom>
      <diagonal/>
    </border>
    <border>
      <left style="thick">
        <color indexed="9"/>
      </left>
      <right style="thick">
        <color indexed="9"/>
      </right>
      <top style="thin">
        <color indexed="9"/>
      </top>
      <bottom style="thin">
        <color indexed="9"/>
      </bottom>
      <diagonal/>
    </border>
    <border>
      <left style="thick">
        <color rgb="FFFFFFFF"/>
      </left>
      <right style="thick">
        <color rgb="FFFFFFFF"/>
      </right>
      <top style="thin">
        <color indexed="9"/>
      </top>
      <bottom style="thin">
        <color indexed="9"/>
      </bottom>
      <diagonal/>
    </border>
    <border>
      <left style="thick">
        <color indexed="9"/>
      </left>
      <right/>
      <top style="thin">
        <color indexed="9"/>
      </top>
      <bottom style="thin">
        <color indexed="9"/>
      </bottom>
      <diagonal/>
    </border>
    <border>
      <left/>
      <right style="thick">
        <color indexed="9"/>
      </right>
      <top style="thin">
        <color indexed="9"/>
      </top>
      <bottom style="thin">
        <color indexed="9"/>
      </bottom>
      <diagonal/>
    </border>
    <border>
      <left style="thick">
        <color indexed="9"/>
      </left>
      <right style="thick">
        <color indexed="9"/>
      </right>
      <top style="thin">
        <color indexed="9"/>
      </top>
      <bottom/>
      <diagonal/>
    </border>
    <border>
      <left style="thick">
        <color rgb="FFFFFFFF"/>
      </left>
      <right style="thick">
        <color rgb="FFFFFFFF"/>
      </right>
      <top style="thin">
        <color indexed="9"/>
      </top>
      <bottom/>
      <diagonal/>
    </border>
    <border>
      <left style="medium">
        <color indexed="9"/>
      </left>
      <right style="medium">
        <color indexed="9"/>
      </right>
      <top style="thin">
        <color indexed="9"/>
      </top>
      <bottom/>
      <diagonal/>
    </border>
    <border>
      <left style="thick">
        <color indexed="9"/>
      </left>
      <right/>
      <top style="thin">
        <color indexed="9"/>
      </top>
      <bottom/>
      <diagonal/>
    </border>
    <border>
      <left/>
      <right style="thick">
        <color indexed="9"/>
      </right>
      <top style="thin">
        <color indexed="9"/>
      </top>
      <bottom/>
      <diagonal/>
    </border>
    <border>
      <left style="thick">
        <color rgb="FFFFFFFF"/>
      </left>
      <right style="thick">
        <color indexed="9"/>
      </right>
      <top style="thin">
        <color indexed="64"/>
      </top>
      <bottom style="thin">
        <color indexed="64"/>
      </bottom>
      <diagonal/>
    </border>
    <border>
      <left style="thick">
        <color indexed="9"/>
      </left>
      <right style="thick">
        <color indexed="9"/>
      </right>
      <top style="thin">
        <color indexed="64"/>
      </top>
      <bottom style="thin">
        <color indexed="64"/>
      </bottom>
      <diagonal/>
    </border>
    <border>
      <left style="medium">
        <color indexed="9"/>
      </left>
      <right style="medium">
        <color indexed="9"/>
      </right>
      <top/>
      <bottom style="thin">
        <color indexed="64"/>
      </bottom>
      <diagonal/>
    </border>
    <border>
      <left/>
      <right style="thick">
        <color indexed="9"/>
      </right>
      <top/>
      <bottom style="thin">
        <color indexed="64"/>
      </bottom>
      <diagonal/>
    </border>
    <border>
      <left style="thin">
        <color indexed="64"/>
      </left>
      <right/>
      <top/>
      <bottom/>
      <diagonal/>
    </border>
    <border>
      <left/>
      <right style="thin">
        <color indexed="64"/>
      </right>
      <top/>
      <bottom/>
      <diagonal/>
    </border>
  </borders>
  <cellStyleXfs count="63">
    <xf numFmtId="0" fontId="0" fillId="0" borderId="0"/>
    <xf numFmtId="164" fontId="18" fillId="0" borderId="0" applyFont="0" applyFill="0" applyBorder="0" applyAlignment="0" applyProtection="0"/>
    <xf numFmtId="1" fontId="22" fillId="9" borderId="59">
      <alignment horizontal="left" vertical="center" wrapText="1"/>
    </xf>
    <xf numFmtId="0" fontId="70" fillId="9" borderId="58">
      <alignment horizontal="center" vertical="center" wrapText="1"/>
    </xf>
    <xf numFmtId="0" fontId="68" fillId="0" borderId="0" applyAlignment="0">
      <alignment horizontal="centerContinuous" vertical="center"/>
    </xf>
    <xf numFmtId="0" fontId="1" fillId="0" borderId="0"/>
    <xf numFmtId="1" fontId="67" fillId="9" borderId="58">
      <alignment horizontal="center" vertical="center"/>
    </xf>
    <xf numFmtId="0" fontId="1" fillId="0" borderId="0">
      <alignment horizontal="center" vertical="center" readingOrder="2"/>
    </xf>
    <xf numFmtId="0" fontId="5" fillId="9" borderId="57">
      <alignment horizontal="right" vertical="center" wrapText="1"/>
    </xf>
    <xf numFmtId="0" fontId="66" fillId="0" borderId="0"/>
    <xf numFmtId="43" fontId="1" fillId="0" borderId="0" applyFont="0" applyFill="0" applyBorder="0" applyAlignment="0" applyProtection="0"/>
    <xf numFmtId="43" fontId="18" fillId="0" borderId="0" applyFont="0" applyFill="0" applyBorder="0" applyAlignment="0" applyProtection="0"/>
    <xf numFmtId="0" fontId="71" fillId="0" borderId="0">
      <alignment horizontal="left" vertical="center"/>
    </xf>
    <xf numFmtId="43" fontId="1" fillId="0" borderId="0" applyFont="0" applyFill="0" applyBorder="0" applyAlignment="0" applyProtection="0"/>
    <xf numFmtId="164" fontId="54" fillId="0" borderId="0" applyFont="0" applyFill="0" applyBorder="0" applyAlignment="0" applyProtection="0"/>
    <xf numFmtId="0" fontId="65" fillId="0" borderId="0" applyAlignment="0">
      <alignment horizontal="centerContinuous" vertical="center"/>
    </xf>
    <xf numFmtId="0" fontId="9" fillId="9" borderId="58">
      <alignment horizontal="center" vertical="center" wrapText="1"/>
    </xf>
    <xf numFmtId="0" fontId="69"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lignment horizontal="left" vertical="center"/>
    </xf>
    <xf numFmtId="0" fontId="1" fillId="0" borderId="0"/>
    <xf numFmtId="0" fontId="1" fillId="0" borderId="0"/>
    <xf numFmtId="0" fontId="18" fillId="0" borderId="0"/>
    <xf numFmtId="0" fontId="66" fillId="0" borderId="0"/>
    <xf numFmtId="0" fontId="66" fillId="0" borderId="0"/>
    <xf numFmtId="0" fontId="66" fillId="0" borderId="0"/>
    <xf numFmtId="0" fontId="18" fillId="0" borderId="0"/>
    <xf numFmtId="0" fontId="66" fillId="0" borderId="0"/>
    <xf numFmtId="0" fontId="54" fillId="0" borderId="0"/>
    <xf numFmtId="0" fontId="54" fillId="0" borderId="0"/>
    <xf numFmtId="0" fontId="1" fillId="0" borderId="0"/>
    <xf numFmtId="0" fontId="1" fillId="0" borderId="0"/>
    <xf numFmtId="0" fontId="54" fillId="0" borderId="0"/>
    <xf numFmtId="0" fontId="18" fillId="0" borderId="0"/>
    <xf numFmtId="0" fontId="75"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alignment horizontal="right" vertical="center"/>
    </xf>
    <xf numFmtId="0" fontId="5" fillId="0" borderId="0">
      <alignment horizontal="right" vertical="center"/>
    </xf>
    <xf numFmtId="0" fontId="1" fillId="0" borderId="0">
      <alignment horizontal="left" vertical="center"/>
    </xf>
    <xf numFmtId="0" fontId="77" fillId="9" borderId="58" applyAlignment="0">
      <alignment horizontal="center" vertical="center"/>
    </xf>
    <xf numFmtId="0" fontId="76" fillId="0" borderId="61">
      <alignment horizontal="right" vertical="center" indent="1"/>
    </xf>
    <xf numFmtId="0" fontId="5" fillId="9" borderId="61">
      <alignment horizontal="right" vertical="center" wrapText="1" indent="1" readingOrder="2"/>
    </xf>
    <xf numFmtId="0" fontId="72" fillId="0" borderId="61">
      <alignment horizontal="right" vertical="center" indent="1"/>
    </xf>
    <xf numFmtId="0" fontId="72" fillId="9" borderId="61">
      <alignment horizontal="left" vertical="center" wrapText="1" indent="1"/>
    </xf>
    <xf numFmtId="0" fontId="72" fillId="0" borderId="62">
      <alignment horizontal="left" vertical="center"/>
    </xf>
    <xf numFmtId="0" fontId="72" fillId="0" borderId="60">
      <alignment horizontal="left" vertical="center"/>
    </xf>
    <xf numFmtId="0" fontId="88" fillId="0" borderId="0"/>
    <xf numFmtId="0" fontId="102" fillId="0" borderId="0"/>
    <xf numFmtId="0" fontId="1" fillId="0" borderId="0"/>
    <xf numFmtId="164" fontId="104" fillId="0" borderId="0" applyFont="0" applyFill="0" applyBorder="0" applyAlignment="0" applyProtection="0"/>
    <xf numFmtId="0" fontId="104" fillId="0" borderId="0"/>
  </cellStyleXfs>
  <cellXfs count="863">
    <xf numFmtId="0" fontId="0" fillId="0" borderId="0" xfId="0"/>
    <xf numFmtId="0" fontId="1" fillId="0" borderId="0" xfId="35"/>
    <xf numFmtId="0" fontId="2" fillId="0" borderId="0" xfId="35" applyFont="1" applyAlignment="1">
      <alignment horizontal="center" vertical="center" wrapText="1"/>
    </xf>
    <xf numFmtId="0" fontId="5" fillId="0" borderId="0" xfId="0" applyFont="1" applyAlignment="1">
      <alignment vertical="center"/>
    </xf>
    <xf numFmtId="164" fontId="0" fillId="0" borderId="0" xfId="1" applyFont="1"/>
    <xf numFmtId="0" fontId="6" fillId="0" borderId="0" xfId="22" applyFont="1" applyAlignment="1">
      <alignment horizontal="center" vertical="center" wrapText="1" readingOrder="1"/>
    </xf>
    <xf numFmtId="49" fontId="8" fillId="2" borderId="4" xfId="22" applyNumberFormat="1" applyFont="1" applyFill="1" applyBorder="1" applyAlignment="1">
      <alignment horizontal="center"/>
    </xf>
    <xf numFmtId="164" fontId="1" fillId="4" borderId="1" xfId="1" applyFont="1" applyFill="1" applyBorder="1" applyAlignment="1">
      <alignment horizontal="right" vertical="center"/>
    </xf>
    <xf numFmtId="0" fontId="9" fillId="5" borderId="8" xfId="0" applyFont="1" applyFill="1" applyBorder="1" applyAlignment="1">
      <alignment horizontal="center" vertical="center" wrapText="1" readingOrder="1"/>
    </xf>
    <xf numFmtId="0" fontId="9" fillId="5" borderId="9" xfId="0" applyFont="1" applyFill="1" applyBorder="1" applyAlignment="1">
      <alignment horizontal="left" vertical="center" wrapText="1" readingOrder="1"/>
    </xf>
    <xf numFmtId="164" fontId="1" fillId="2" borderId="10" xfId="1" applyFont="1" applyFill="1" applyBorder="1" applyAlignment="1">
      <alignment horizontal="right" vertical="center"/>
    </xf>
    <xf numFmtId="0" fontId="9" fillId="0" borderId="9" xfId="0" applyFont="1" applyBorder="1" applyAlignment="1">
      <alignment horizontal="left" vertical="center" wrapText="1" readingOrder="1"/>
    </xf>
    <xf numFmtId="164" fontId="1" fillId="4" borderId="10" xfId="1" applyFont="1" applyFill="1" applyBorder="1" applyAlignment="1">
      <alignment horizontal="right" vertical="center"/>
    </xf>
    <xf numFmtId="0" fontId="4" fillId="5" borderId="8" xfId="0" applyFont="1" applyFill="1" applyBorder="1" applyAlignment="1">
      <alignment horizontal="center" vertical="center" wrapText="1" readingOrder="1"/>
    </xf>
    <xf numFmtId="0" fontId="4" fillId="5" borderId="9" xfId="0" applyFont="1" applyFill="1" applyBorder="1" applyAlignment="1">
      <alignment horizontal="left" vertical="center" wrapText="1" readingOrder="1"/>
    </xf>
    <xf numFmtId="165" fontId="1" fillId="4" borderId="4" xfId="0" applyNumberFormat="1" applyFont="1" applyFill="1" applyBorder="1" applyAlignment="1">
      <alignment horizontal="right" vertical="center"/>
    </xf>
    <xf numFmtId="164" fontId="1" fillId="4" borderId="4" xfId="1" applyFont="1" applyFill="1" applyBorder="1" applyAlignment="1">
      <alignment horizontal="right" vertical="center"/>
    </xf>
    <xf numFmtId="165" fontId="1" fillId="2" borderId="4" xfId="0" applyNumberFormat="1" applyFont="1" applyFill="1" applyBorder="1" applyAlignment="1">
      <alignment horizontal="right" vertical="center"/>
    </xf>
    <xf numFmtId="164" fontId="1" fillId="2" borderId="4" xfId="1" applyFont="1" applyFill="1" applyBorder="1" applyAlignment="1">
      <alignment horizontal="right" vertical="center"/>
    </xf>
    <xf numFmtId="0" fontId="4" fillId="0" borderId="8" xfId="0" applyFont="1" applyBorder="1" applyAlignment="1">
      <alignment horizontal="center" vertical="center" wrapText="1" readingOrder="1"/>
    </xf>
    <xf numFmtId="0" fontId="4" fillId="0" borderId="9" xfId="0" applyFont="1" applyBorder="1" applyAlignment="1">
      <alignment horizontal="left" vertical="center" wrapText="1" readingOrder="1"/>
    </xf>
    <xf numFmtId="164" fontId="1" fillId="2" borderId="0" xfId="1" applyFont="1" applyFill="1" applyBorder="1" applyAlignment="1">
      <alignment horizontal="right" vertical="center"/>
    </xf>
    <xf numFmtId="164" fontId="1" fillId="4" borderId="0" xfId="1" applyFont="1" applyFill="1" applyBorder="1" applyAlignment="1">
      <alignment horizontal="right" vertical="center"/>
    </xf>
    <xf numFmtId="49" fontId="9" fillId="2" borderId="11" xfId="28" applyNumberFormat="1" applyFont="1" applyFill="1" applyBorder="1" applyAlignment="1">
      <alignment horizontal="center" vertical="center" wrapText="1"/>
    </xf>
    <xf numFmtId="0" fontId="9" fillId="5" borderId="12" xfId="0" applyFont="1" applyFill="1" applyBorder="1" applyAlignment="1">
      <alignment horizontal="left" vertical="center" wrapText="1" readingOrder="1"/>
    </xf>
    <xf numFmtId="0" fontId="9" fillId="5" borderId="13" xfId="0" applyFont="1" applyFill="1" applyBorder="1" applyAlignment="1">
      <alignment horizontal="center" vertical="center" wrapText="1" readingOrder="1"/>
    </xf>
    <xf numFmtId="0" fontId="9" fillId="5" borderId="13" xfId="0" applyFont="1" applyFill="1" applyBorder="1" applyAlignment="1">
      <alignment horizontal="left" vertical="center" wrapText="1" readingOrder="1"/>
    </xf>
    <xf numFmtId="49" fontId="5" fillId="0" borderId="0" xfId="22" applyNumberFormat="1" applyFont="1" applyAlignment="1">
      <alignment horizontal="right" vertical="center"/>
    </xf>
    <xf numFmtId="0" fontId="9" fillId="2" borderId="8" xfId="0" applyFont="1" applyFill="1" applyBorder="1" applyAlignment="1">
      <alignment horizontal="center" vertical="center" wrapText="1" readingOrder="1"/>
    </xf>
    <xf numFmtId="0" fontId="9" fillId="2" borderId="9" xfId="0" applyFont="1" applyFill="1" applyBorder="1" applyAlignment="1">
      <alignment horizontal="left" vertical="center" wrapText="1" readingOrder="1"/>
    </xf>
    <xf numFmtId="0" fontId="4" fillId="5" borderId="24" xfId="0" applyFont="1" applyFill="1" applyBorder="1" applyAlignment="1">
      <alignment horizontal="left" vertical="center" wrapText="1" readingOrder="1"/>
    </xf>
    <xf numFmtId="0" fontId="9" fillId="4" borderId="8" xfId="0" applyFont="1" applyFill="1" applyBorder="1" applyAlignment="1">
      <alignment horizontal="center" vertical="center" wrapText="1" readingOrder="1"/>
    </xf>
    <xf numFmtId="0" fontId="9" fillId="4" borderId="9" xfId="0" applyFont="1" applyFill="1" applyBorder="1" applyAlignment="1">
      <alignment horizontal="left" vertical="center" wrapText="1" readingOrder="1"/>
    </xf>
    <xf numFmtId="0" fontId="12" fillId="2" borderId="0" xfId="28" applyFont="1" applyFill="1" applyBorder="1" applyAlignment="1">
      <alignment horizontal="right" vertical="center" wrapText="1"/>
    </xf>
    <xf numFmtId="0" fontId="17" fillId="0" borderId="0" xfId="0" applyFont="1" applyAlignment="1">
      <alignment vertical="center"/>
    </xf>
    <xf numFmtId="0" fontId="18" fillId="0" borderId="0" xfId="0" applyFont="1" applyBorder="1" applyAlignment="1">
      <alignment vertical="center"/>
    </xf>
    <xf numFmtId="0" fontId="1"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vertical="center"/>
    </xf>
    <xf numFmtId="0" fontId="5" fillId="0" borderId="0" xfId="0" applyFont="1" applyBorder="1" applyAlignment="1">
      <alignment horizontal="center" vertical="center"/>
    </xf>
    <xf numFmtId="49" fontId="8" fillId="2" borderId="10" xfId="0" applyNumberFormat="1" applyFont="1" applyFill="1" applyBorder="1" applyAlignment="1">
      <alignment horizontal="center" wrapText="1"/>
    </xf>
    <xf numFmtId="49" fontId="4" fillId="2" borderId="14" xfId="0" applyNumberFormat="1" applyFont="1" applyFill="1" applyBorder="1" applyAlignment="1">
      <alignment horizontal="center" vertical="top" wrapText="1"/>
    </xf>
    <xf numFmtId="49" fontId="20" fillId="2" borderId="14" xfId="0" applyNumberFormat="1" applyFont="1" applyFill="1" applyBorder="1" applyAlignment="1">
      <alignment horizontal="center" vertical="top" wrapText="1"/>
    </xf>
    <xf numFmtId="49" fontId="10" fillId="2" borderId="14" xfId="0" applyNumberFormat="1" applyFont="1" applyFill="1" applyBorder="1" applyAlignment="1">
      <alignment horizontal="center" vertical="top" wrapText="1"/>
    </xf>
    <xf numFmtId="0" fontId="6" fillId="0" borderId="0" xfId="0" applyFont="1" applyAlignment="1">
      <alignment vertical="center" wrapText="1" readingOrder="1"/>
    </xf>
    <xf numFmtId="165" fontId="18" fillId="0" borderId="0" xfId="0" applyNumberFormat="1" applyFont="1" applyAlignment="1">
      <alignment horizontal="right" vertical="center"/>
    </xf>
    <xf numFmtId="49" fontId="5" fillId="0" borderId="0" xfId="0" applyNumberFormat="1" applyFont="1" applyAlignment="1">
      <alignment horizontal="right" vertical="center"/>
    </xf>
    <xf numFmtId="0" fontId="21" fillId="0" borderId="0" xfId="0" applyFont="1" applyAlignment="1">
      <alignment vertical="center"/>
    </xf>
    <xf numFmtId="0" fontId="9" fillId="2" borderId="27" xfId="0" applyFont="1" applyFill="1" applyBorder="1" applyAlignment="1">
      <alignment horizontal="center" vertical="center" wrapText="1"/>
    </xf>
    <xf numFmtId="49" fontId="9" fillId="2" borderId="27" xfId="0" applyNumberFormat="1" applyFont="1" applyFill="1" applyBorder="1" applyAlignment="1">
      <alignment horizontal="center" vertical="center"/>
    </xf>
    <xf numFmtId="0" fontId="22" fillId="5" borderId="35" xfId="0" applyFont="1" applyFill="1" applyBorder="1" applyAlignment="1">
      <alignment horizontal="center" vertical="center" wrapText="1" readingOrder="2"/>
    </xf>
    <xf numFmtId="49" fontId="10" fillId="2" borderId="27" xfId="0" applyNumberFormat="1" applyFont="1" applyFill="1" applyBorder="1" applyAlignment="1">
      <alignment horizontal="center" vertical="center" wrapText="1"/>
    </xf>
    <xf numFmtId="49" fontId="10" fillId="2" borderId="27" xfId="0" applyNumberFormat="1" applyFont="1" applyFill="1" applyBorder="1" applyAlignment="1">
      <alignment horizontal="center" vertical="center" wrapText="1" readingOrder="1"/>
    </xf>
    <xf numFmtId="165" fontId="8" fillId="4" borderId="4" xfId="0" applyNumberFormat="1" applyFont="1" applyFill="1" applyBorder="1" applyAlignment="1">
      <alignment horizontal="right" vertical="center"/>
    </xf>
    <xf numFmtId="165" fontId="8" fillId="2" borderId="4" xfId="0" applyNumberFormat="1" applyFont="1" applyFill="1" applyBorder="1" applyAlignment="1">
      <alignment horizontal="right" vertical="center"/>
    </xf>
    <xf numFmtId="0" fontId="9" fillId="5" borderId="24" xfId="0" applyFont="1" applyFill="1" applyBorder="1" applyAlignment="1">
      <alignment horizontal="left" vertical="center" wrapText="1" readingOrder="1"/>
    </xf>
    <xf numFmtId="49" fontId="8" fillId="2" borderId="27" xfId="0" applyNumberFormat="1" applyFont="1" applyFill="1" applyBorder="1" applyAlignment="1">
      <alignment horizontal="center" vertical="center" wrapText="1"/>
    </xf>
    <xf numFmtId="0" fontId="18" fillId="7" borderId="0" xfId="0" applyFont="1" applyFill="1" applyAlignment="1">
      <alignment vertical="center"/>
    </xf>
    <xf numFmtId="0" fontId="18" fillId="4" borderId="0" xfId="0" applyFont="1" applyFill="1" applyAlignment="1">
      <alignment vertical="center"/>
    </xf>
    <xf numFmtId="0" fontId="4" fillId="0" borderId="0" xfId="0" applyFont="1" applyAlignment="1">
      <alignment horizontal="center" vertical="center"/>
    </xf>
    <xf numFmtId="0" fontId="22" fillId="5" borderId="38" xfId="0" applyFont="1" applyFill="1" applyBorder="1" applyAlignment="1">
      <alignment horizontal="center" vertical="center" wrapText="1" readingOrder="2"/>
    </xf>
    <xf numFmtId="0" fontId="8" fillId="0" borderId="0" xfId="0" applyFont="1" applyBorder="1" applyAlignment="1">
      <alignment horizontal="center" vertical="center"/>
    </xf>
    <xf numFmtId="49" fontId="23" fillId="0" borderId="0" xfId="0" applyNumberFormat="1" applyFont="1" applyAlignment="1">
      <alignment horizontal="right" vertical="center"/>
    </xf>
    <xf numFmtId="0" fontId="22" fillId="5" borderId="39" xfId="0" applyFont="1" applyFill="1" applyBorder="1" applyAlignment="1">
      <alignment horizontal="center" vertical="center" wrapText="1" readingOrder="2"/>
    </xf>
    <xf numFmtId="0" fontId="24" fillId="0" borderId="0" xfId="0" applyFont="1" applyAlignment="1">
      <alignment vertical="center"/>
    </xf>
    <xf numFmtId="0" fontId="10" fillId="6" borderId="40" xfId="0" applyFont="1" applyFill="1" applyBorder="1" applyAlignment="1">
      <alignment horizontal="center" vertical="center" wrapText="1"/>
    </xf>
    <xf numFmtId="165" fontId="8" fillId="6" borderId="40" xfId="0" applyNumberFormat="1" applyFont="1" applyFill="1" applyBorder="1" applyAlignment="1">
      <alignment horizontal="center" vertical="center"/>
    </xf>
    <xf numFmtId="0" fontId="10" fillId="6" borderId="11" xfId="0" applyFont="1" applyFill="1" applyBorder="1" applyAlignment="1">
      <alignment horizontal="center" vertical="center" wrapText="1"/>
    </xf>
    <xf numFmtId="165" fontId="8" fillId="6" borderId="11" xfId="0" applyNumberFormat="1" applyFont="1" applyFill="1" applyBorder="1" applyAlignment="1">
      <alignment horizontal="center" vertical="center"/>
    </xf>
    <xf numFmtId="0" fontId="10" fillId="2" borderId="11" xfId="0" applyFont="1" applyFill="1" applyBorder="1" applyAlignment="1">
      <alignment horizontal="center" vertical="center" wrapText="1"/>
    </xf>
    <xf numFmtId="165" fontId="8" fillId="2" borderId="11" xfId="0" applyNumberFormat="1" applyFont="1" applyFill="1" applyBorder="1" applyAlignment="1">
      <alignment horizontal="center" vertical="center"/>
    </xf>
    <xf numFmtId="0" fontId="10" fillId="6" borderId="41" xfId="0" applyFont="1" applyFill="1" applyBorder="1" applyAlignment="1">
      <alignment horizontal="center" vertical="center" wrapText="1"/>
    </xf>
    <xf numFmtId="165" fontId="8" fillId="6" borderId="41" xfId="0" applyNumberFormat="1" applyFont="1" applyFill="1" applyBorder="1" applyAlignment="1">
      <alignment horizontal="center" vertical="center"/>
    </xf>
    <xf numFmtId="0" fontId="20" fillId="2" borderId="42" xfId="0" applyFont="1" applyFill="1" applyBorder="1" applyAlignment="1">
      <alignment horizontal="center" vertical="center" wrapText="1"/>
    </xf>
    <xf numFmtId="165" fontId="8" fillId="2" borderId="42" xfId="0" applyNumberFormat="1" applyFont="1" applyFill="1" applyBorder="1" applyAlignment="1">
      <alignment horizontal="center" vertical="center"/>
    </xf>
    <xf numFmtId="0" fontId="20" fillId="2" borderId="11" xfId="0" applyFont="1" applyFill="1" applyBorder="1" applyAlignment="1">
      <alignment horizontal="center" vertical="center" wrapText="1"/>
    </xf>
    <xf numFmtId="0" fontId="20" fillId="2" borderId="43" xfId="0" applyFont="1" applyFill="1" applyBorder="1" applyAlignment="1">
      <alignment horizontal="center" vertical="center" wrapText="1"/>
    </xf>
    <xf numFmtId="165" fontId="8" fillId="2" borderId="43" xfId="0" applyNumberFormat="1" applyFont="1" applyFill="1" applyBorder="1" applyAlignment="1">
      <alignment horizontal="center" vertical="center"/>
    </xf>
    <xf numFmtId="165" fontId="25" fillId="0" borderId="0" xfId="0" applyNumberFormat="1" applyFont="1" applyAlignment="1">
      <alignment horizontal="right" vertical="center"/>
    </xf>
    <xf numFmtId="0" fontId="4" fillId="0" borderId="0" xfId="0" applyFont="1" applyAlignment="1">
      <alignment vertical="center"/>
    </xf>
    <xf numFmtId="0" fontId="26" fillId="0" borderId="0" xfId="0" applyFont="1" applyAlignment="1">
      <alignment vertical="center"/>
    </xf>
    <xf numFmtId="49" fontId="8" fillId="2" borderId="32" xfId="0" applyNumberFormat="1" applyFont="1" applyFill="1" applyBorder="1" applyAlignment="1">
      <alignment horizontal="center"/>
    </xf>
    <xf numFmtId="49" fontId="9" fillId="2" borderId="14" xfId="0" applyNumberFormat="1" applyFont="1" applyFill="1" applyBorder="1" applyAlignment="1">
      <alignment horizontal="center" vertical="top"/>
    </xf>
    <xf numFmtId="0" fontId="8" fillId="6" borderId="0" xfId="0" applyFont="1" applyFill="1" applyAlignment="1">
      <alignment vertical="center"/>
    </xf>
    <xf numFmtId="0" fontId="5" fillId="0" borderId="0" xfId="0" applyFont="1" applyAlignment="1">
      <alignment horizontal="center" vertical="center"/>
    </xf>
    <xf numFmtId="49" fontId="8" fillId="2" borderId="10" xfId="0" applyNumberFormat="1" applyFont="1" applyFill="1" applyBorder="1" applyAlignment="1">
      <alignment horizontal="center"/>
    </xf>
    <xf numFmtId="49" fontId="4" fillId="2" borderId="14" xfId="0" applyNumberFormat="1" applyFont="1" applyFill="1" applyBorder="1" applyAlignment="1">
      <alignment horizontal="center" vertical="top"/>
    </xf>
    <xf numFmtId="49" fontId="9" fillId="5" borderId="8" xfId="0" applyNumberFormat="1" applyFont="1" applyFill="1" applyBorder="1" applyAlignment="1">
      <alignment horizontal="center" vertical="center" wrapText="1" readingOrder="1"/>
    </xf>
    <xf numFmtId="49" fontId="9" fillId="0" borderId="8" xfId="0" applyNumberFormat="1" applyFont="1" applyBorder="1" applyAlignment="1">
      <alignment horizontal="center" vertical="center" wrapText="1" readingOrder="1"/>
    </xf>
    <xf numFmtId="49" fontId="4" fillId="5" borderId="8" xfId="0" applyNumberFormat="1" applyFont="1" applyFill="1" applyBorder="1" applyAlignment="1">
      <alignment horizontal="center" vertical="center" wrapText="1" readingOrder="1"/>
    </xf>
    <xf numFmtId="165" fontId="5" fillId="0" borderId="0" xfId="0" applyNumberFormat="1" applyFont="1" applyAlignment="1">
      <alignment horizontal="right" vertical="center"/>
    </xf>
    <xf numFmtId="49" fontId="4" fillId="2" borderId="11" xfId="28" applyNumberFormat="1" applyFont="1" applyFill="1" applyBorder="1" applyAlignment="1">
      <alignment horizontal="center" vertical="center" wrapText="1"/>
    </xf>
    <xf numFmtId="0" fontId="4" fillId="5" borderId="12" xfId="0" applyFont="1" applyFill="1" applyBorder="1" applyAlignment="1">
      <alignment horizontal="left" vertical="center" wrapText="1" readingOrder="1"/>
    </xf>
    <xf numFmtId="49" fontId="4" fillId="0" borderId="11" xfId="28" applyNumberFormat="1" applyFont="1" applyFill="1" applyBorder="1" applyAlignment="1">
      <alignment horizontal="center" vertical="center" wrapText="1"/>
    </xf>
    <xf numFmtId="0" fontId="4" fillId="0" borderId="12" xfId="0" applyFont="1" applyBorder="1" applyAlignment="1">
      <alignment horizontal="left" vertical="center" wrapText="1" readingOrder="1"/>
    </xf>
    <xf numFmtId="165" fontId="1" fillId="2" borderId="7" xfId="0" applyNumberFormat="1" applyFont="1" applyFill="1" applyBorder="1" applyAlignment="1">
      <alignment horizontal="right" vertical="center"/>
    </xf>
    <xf numFmtId="49" fontId="4" fillId="0" borderId="40" xfId="28" applyNumberFormat="1" applyFont="1" applyFill="1" applyBorder="1" applyAlignment="1">
      <alignment horizontal="center" vertical="center" wrapText="1"/>
    </xf>
    <xf numFmtId="0" fontId="4" fillId="0" borderId="45" xfId="0" applyFont="1" applyBorder="1" applyAlignment="1">
      <alignment horizontal="left" vertical="center" wrapText="1" readingOrder="1"/>
    </xf>
    <xf numFmtId="165" fontId="1" fillId="2" borderId="47" xfId="0" applyNumberFormat="1" applyFont="1" applyFill="1" applyBorder="1" applyAlignment="1">
      <alignment horizontal="right" vertical="center"/>
    </xf>
    <xf numFmtId="164" fontId="1" fillId="2" borderId="47" xfId="1" applyFont="1" applyFill="1" applyBorder="1" applyAlignment="1">
      <alignment horizontal="right" vertical="center"/>
    </xf>
    <xf numFmtId="165" fontId="1" fillId="4" borderId="47" xfId="0" applyNumberFormat="1" applyFont="1" applyFill="1" applyBorder="1" applyAlignment="1">
      <alignment horizontal="right" vertical="center"/>
    </xf>
    <xf numFmtId="164" fontId="1" fillId="4" borderId="47" xfId="1" applyFont="1" applyFill="1" applyBorder="1" applyAlignment="1">
      <alignment horizontal="right" vertical="center"/>
    </xf>
    <xf numFmtId="0" fontId="18" fillId="0" borderId="0" xfId="22" applyFont="1" applyAlignment="1">
      <alignment vertical="center"/>
    </xf>
    <xf numFmtId="165" fontId="1" fillId="2" borderId="50" xfId="0" applyNumberFormat="1" applyFont="1" applyFill="1" applyBorder="1" applyAlignment="1">
      <alignment horizontal="right" vertical="center"/>
    </xf>
    <xf numFmtId="49" fontId="4" fillId="2" borderId="43" xfId="28" applyNumberFormat="1" applyFont="1" applyFill="1" applyBorder="1" applyAlignment="1">
      <alignment horizontal="center" vertical="center" wrapText="1"/>
    </xf>
    <xf numFmtId="0" fontId="4" fillId="5" borderId="44" xfId="0" applyFont="1" applyFill="1" applyBorder="1" applyAlignment="1">
      <alignment horizontal="left" vertical="center" wrapText="1" readingOrder="1"/>
    </xf>
    <xf numFmtId="0" fontId="18" fillId="0" borderId="0" xfId="0" applyFont="1" applyFill="1" applyAlignment="1">
      <alignment vertical="center"/>
    </xf>
    <xf numFmtId="0" fontId="16" fillId="0" borderId="19" xfId="28" applyFont="1" applyFill="1" applyBorder="1" applyAlignment="1">
      <alignment vertical="center" wrapText="1"/>
    </xf>
    <xf numFmtId="0" fontId="17" fillId="0" borderId="0" xfId="22" applyFont="1" applyAlignment="1">
      <alignment vertical="center"/>
    </xf>
    <xf numFmtId="0" fontId="21" fillId="0" borderId="0" xfId="22" applyFont="1" applyAlignment="1">
      <alignment vertical="center"/>
    </xf>
    <xf numFmtId="0" fontId="4" fillId="0" borderId="0" xfId="22" applyFont="1" applyAlignment="1">
      <alignment horizontal="center" vertical="center"/>
    </xf>
    <xf numFmtId="0" fontId="1" fillId="0" borderId="0" xfId="22" applyFont="1" applyAlignment="1">
      <alignment vertical="center"/>
    </xf>
    <xf numFmtId="49" fontId="1" fillId="2" borderId="27" xfId="22" applyNumberFormat="1" applyFont="1" applyFill="1" applyBorder="1" applyAlignment="1">
      <alignment horizontal="center" vertical="center"/>
    </xf>
    <xf numFmtId="165" fontId="1" fillId="4" borderId="46" xfId="0" applyNumberFormat="1" applyFont="1" applyFill="1" applyBorder="1" applyAlignment="1">
      <alignment horizontal="right" vertical="center"/>
    </xf>
    <xf numFmtId="0" fontId="5" fillId="0" borderId="0" xfId="22" applyFont="1" applyBorder="1" applyAlignment="1">
      <alignment horizontal="center" vertical="center"/>
    </xf>
    <xf numFmtId="165" fontId="8" fillId="2" borderId="47" xfId="0" applyNumberFormat="1" applyFont="1" applyFill="1" applyBorder="1" applyAlignment="1">
      <alignment horizontal="right" vertical="center"/>
    </xf>
    <xf numFmtId="165" fontId="8" fillId="4" borderId="47" xfId="0" applyNumberFormat="1" applyFont="1" applyFill="1" applyBorder="1" applyAlignment="1">
      <alignment horizontal="right" vertical="center"/>
    </xf>
    <xf numFmtId="165" fontId="8" fillId="4" borderId="46" xfId="0" applyNumberFormat="1" applyFont="1" applyFill="1" applyBorder="1" applyAlignment="1">
      <alignment horizontal="right" vertical="center"/>
    </xf>
    <xf numFmtId="49" fontId="9" fillId="4" borderId="11" xfId="28" applyNumberFormat="1" applyFont="1" applyFill="1" applyBorder="1" applyAlignment="1">
      <alignment horizontal="center" vertical="center" wrapText="1"/>
    </xf>
    <xf numFmtId="0" fontId="9" fillId="4" borderId="12" xfId="0" applyFont="1" applyFill="1" applyBorder="1" applyAlignment="1">
      <alignment horizontal="left" vertical="center" wrapText="1" readingOrder="1"/>
    </xf>
    <xf numFmtId="0" fontId="8" fillId="4" borderId="32" xfId="28" applyFont="1" applyFill="1" applyBorder="1" applyAlignment="1">
      <alignment horizontal="center" vertical="center" wrapText="1"/>
    </xf>
    <xf numFmtId="0" fontId="8" fillId="3" borderId="8" xfId="0" applyFont="1" applyFill="1" applyBorder="1" applyAlignment="1">
      <alignment horizontal="left" vertical="center" wrapText="1" readingOrder="1"/>
    </xf>
    <xf numFmtId="49" fontId="9" fillId="2" borderId="10" xfId="28" applyNumberFormat="1" applyFont="1" applyFill="1" applyBorder="1" applyAlignment="1">
      <alignment horizontal="center" vertical="center" wrapText="1"/>
    </xf>
    <xf numFmtId="0" fontId="9" fillId="5" borderId="8" xfId="0" applyFont="1" applyFill="1" applyBorder="1" applyAlignment="1">
      <alignment horizontal="left" vertical="center" wrapText="1" readingOrder="1"/>
    </xf>
    <xf numFmtId="49" fontId="4" fillId="2" borderId="10" xfId="28" applyNumberFormat="1" applyFont="1" applyFill="1" applyBorder="1" applyAlignment="1">
      <alignment horizontal="center" vertical="center" wrapText="1"/>
    </xf>
    <xf numFmtId="0" fontId="4" fillId="5" borderId="8" xfId="0" applyFont="1" applyFill="1" applyBorder="1" applyAlignment="1">
      <alignment horizontal="left" vertical="center" wrapText="1" readingOrder="1"/>
    </xf>
    <xf numFmtId="49" fontId="22" fillId="0" borderId="10" xfId="28" applyNumberFormat="1" applyFont="1" applyFill="1" applyBorder="1" applyAlignment="1">
      <alignment horizontal="center" vertical="center" wrapText="1"/>
    </xf>
    <xf numFmtId="0" fontId="22" fillId="0" borderId="8" xfId="0" applyFont="1" applyBorder="1" applyAlignment="1">
      <alignment horizontal="left" vertical="center" wrapText="1" readingOrder="1"/>
    </xf>
    <xf numFmtId="49" fontId="4" fillId="0" borderId="10" xfId="28" applyNumberFormat="1" applyFont="1" applyFill="1" applyBorder="1" applyAlignment="1">
      <alignment horizontal="center" vertical="center" wrapText="1"/>
    </xf>
    <xf numFmtId="0" fontId="4" fillId="0" borderId="8" xfId="0" applyFont="1" applyBorder="1" applyAlignment="1">
      <alignment horizontal="left" vertical="center" wrapText="1" readingOrder="1"/>
    </xf>
    <xf numFmtId="49" fontId="9" fillId="2" borderId="14" xfId="28" applyNumberFormat="1" applyFont="1" applyFill="1" applyBorder="1" applyAlignment="1">
      <alignment horizontal="center" vertical="center" wrapText="1"/>
    </xf>
    <xf numFmtId="165" fontId="8" fillId="2" borderId="7" xfId="0" applyNumberFormat="1" applyFont="1" applyFill="1" applyBorder="1" applyAlignment="1">
      <alignment horizontal="right" vertical="center"/>
    </xf>
    <xf numFmtId="0" fontId="22" fillId="3" borderId="8" xfId="0" applyFont="1" applyFill="1" applyBorder="1" applyAlignment="1">
      <alignment horizontal="center" vertical="center" wrapText="1" readingOrder="1"/>
    </xf>
    <xf numFmtId="0" fontId="22" fillId="3" borderId="9" xfId="0" applyFont="1" applyFill="1" applyBorder="1" applyAlignment="1">
      <alignment horizontal="left" vertical="center" wrapText="1" readingOrder="1"/>
    </xf>
    <xf numFmtId="0" fontId="17" fillId="0" borderId="0" xfId="28" applyFont="1" applyAlignment="1">
      <alignment vertical="center" wrapText="1"/>
    </xf>
    <xf numFmtId="0" fontId="1" fillId="4" borderId="0" xfId="35" applyFill="1"/>
    <xf numFmtId="0" fontId="1" fillId="0" borderId="0" xfId="35" applyAlignment="1"/>
    <xf numFmtId="0" fontId="1" fillId="4" borderId="0" xfId="35" applyFill="1" applyAlignment="1"/>
    <xf numFmtId="0" fontId="31" fillId="0" borderId="0" xfId="35" applyFont="1"/>
    <xf numFmtId="0" fontId="1" fillId="0" borderId="0" xfId="35" applyFont="1"/>
    <xf numFmtId="0" fontId="33" fillId="0" borderId="0" xfId="35" applyFont="1"/>
    <xf numFmtId="0" fontId="17" fillId="0" borderId="0" xfId="28" applyFont="1" applyAlignment="1">
      <alignment horizontal="right" vertical="center" wrapText="1"/>
    </xf>
    <xf numFmtId="0" fontId="17" fillId="0" borderId="0" xfId="28" applyFont="1" applyAlignment="1">
      <alignment horizontal="distributed" vertical="center"/>
    </xf>
    <xf numFmtId="0" fontId="37" fillId="0" borderId="0" xfId="35" applyFont="1" applyAlignment="1">
      <alignment horizontal="distributed" vertical="center" wrapText="1"/>
    </xf>
    <xf numFmtId="0" fontId="38" fillId="0" borderId="0" xfId="28" applyFont="1" applyAlignment="1">
      <alignment horizontal="distributed" vertical="center" wrapText="1"/>
    </xf>
    <xf numFmtId="0" fontId="37" fillId="0" borderId="0" xfId="28" applyFont="1" applyAlignment="1">
      <alignment horizontal="distributed" vertical="center" wrapText="1"/>
    </xf>
    <xf numFmtId="0" fontId="6" fillId="0" borderId="0" xfId="28" applyFont="1" applyAlignment="1">
      <alignment horizontal="distributed" vertical="center" wrapText="1" readingOrder="1"/>
    </xf>
    <xf numFmtId="0" fontId="37" fillId="0" borderId="0" xfId="28" applyFont="1" applyAlignment="1">
      <alignment horizontal="distributed" vertical="top" wrapText="1"/>
    </xf>
    <xf numFmtId="0" fontId="47" fillId="0" borderId="0" xfId="28" applyFont="1" applyFill="1" applyAlignment="1">
      <alignment horizontal="distributed" vertical="center"/>
    </xf>
    <xf numFmtId="0" fontId="48" fillId="0" borderId="0" xfId="28" applyFont="1" applyAlignment="1">
      <alignment horizontal="distributed" vertical="center" wrapText="1"/>
    </xf>
    <xf numFmtId="0" fontId="17" fillId="0" borderId="0" xfId="28" applyFont="1" applyAlignment="1">
      <alignment horizontal="distributed" vertical="center" wrapText="1"/>
    </xf>
    <xf numFmtId="0" fontId="49" fillId="0" borderId="0" xfId="17" applyFont="1" applyFill="1" applyBorder="1" applyAlignment="1" applyProtection="1">
      <alignment horizontal="distributed" vertical="center"/>
    </xf>
    <xf numFmtId="0" fontId="11" fillId="0" borderId="0" xfId="28" applyFont="1" applyAlignment="1">
      <alignment horizontal="left" vertical="top" wrapText="1" indent="2"/>
    </xf>
    <xf numFmtId="0" fontId="11" fillId="0" borderId="0" xfId="28" applyFont="1" applyAlignment="1">
      <alignment vertical="top" wrapText="1"/>
    </xf>
    <xf numFmtId="0" fontId="34" fillId="0" borderId="0" xfId="28" applyFont="1" applyAlignment="1">
      <alignment horizontal="distributed" vertical="top" wrapText="1"/>
    </xf>
    <xf numFmtId="0" fontId="34" fillId="0" borderId="0" xfId="28" applyFont="1" applyAlignment="1">
      <alignment horizontal="right" vertical="top" wrapText="1" indent="3" readingOrder="2"/>
    </xf>
    <xf numFmtId="0" fontId="31" fillId="0" borderId="0" xfId="28" applyFont="1" applyAlignment="1">
      <alignment horizontal="distributed" vertical="center" wrapText="1"/>
    </xf>
    <xf numFmtId="0" fontId="53" fillId="8" borderId="0" xfId="28" applyFont="1" applyFill="1" applyAlignment="1">
      <alignment horizontal="distributed" vertical="center" wrapText="1"/>
    </xf>
    <xf numFmtId="0" fontId="23" fillId="0" borderId="0" xfId="28" applyFont="1" applyAlignment="1">
      <alignment horizontal="distributed" vertical="center" wrapText="1"/>
    </xf>
    <xf numFmtId="0" fontId="32" fillId="0" borderId="0" xfId="28" applyFont="1" applyAlignment="1">
      <alignment horizontal="distributed" vertical="center" wrapText="1"/>
    </xf>
    <xf numFmtId="0" fontId="1" fillId="0" borderId="0" xfId="28" applyFont="1" applyAlignment="1">
      <alignment horizontal="distributed" vertical="center" wrapText="1"/>
    </xf>
    <xf numFmtId="0" fontId="33" fillId="0" borderId="0" xfId="28" applyFont="1" applyAlignment="1">
      <alignment horizontal="distributed" vertical="center" wrapText="1"/>
    </xf>
    <xf numFmtId="0" fontId="54" fillId="0" borderId="0" xfId="28"/>
    <xf numFmtId="0" fontId="55" fillId="0" borderId="0" xfId="28" applyFont="1" applyAlignment="1">
      <alignment horizontal="justify" readingOrder="2"/>
    </xf>
    <xf numFmtId="0" fontId="11" fillId="0" borderId="0" xfId="28" applyFont="1" applyAlignment="1">
      <alignment horizontal="distributed" vertical="center" wrapText="1" readingOrder="1"/>
    </xf>
    <xf numFmtId="0" fontId="59" fillId="0" borderId="0" xfId="0" applyFont="1" applyAlignment="1">
      <alignment horizontal="right" vertical="center"/>
    </xf>
    <xf numFmtId="0" fontId="17" fillId="0" borderId="0" xfId="28" applyFont="1" applyAlignment="1">
      <alignment horizontal="left" vertical="top" wrapText="1" readingOrder="1"/>
    </xf>
    <xf numFmtId="0" fontId="58" fillId="0" borderId="0" xfId="28" applyFont="1" applyAlignment="1">
      <alignment horizontal="right" vertical="top" wrapText="1" readingOrder="2"/>
    </xf>
    <xf numFmtId="49" fontId="58" fillId="0" borderId="0" xfId="28" applyNumberFormat="1" applyFont="1" applyAlignment="1">
      <alignment horizontal="left" vertical="top" wrapText="1" readingOrder="2"/>
    </xf>
    <xf numFmtId="49" fontId="47" fillId="0" borderId="0" xfId="28" applyNumberFormat="1" applyFont="1" applyAlignment="1">
      <alignment horizontal="right" vertical="top" wrapText="1" readingOrder="2"/>
    </xf>
    <xf numFmtId="0" fontId="17" fillId="0" borderId="0" xfId="28" applyFont="1" applyAlignment="1">
      <alignment horizontal="distributed" vertical="top" wrapText="1"/>
    </xf>
    <xf numFmtId="0" fontId="60" fillId="0" borderId="0" xfId="28" applyFont="1" applyAlignment="1">
      <alignment horizontal="distributed" vertical="center" wrapText="1"/>
    </xf>
    <xf numFmtId="0" fontId="17" fillId="0" borderId="0" xfId="35" applyFont="1" applyAlignment="1">
      <alignment vertical="center"/>
    </xf>
    <xf numFmtId="0" fontId="17" fillId="0" borderId="0" xfId="35" applyFont="1" applyAlignment="1">
      <alignment horizontal="center" vertical="center"/>
    </xf>
    <xf numFmtId="0" fontId="17" fillId="0" borderId="0" xfId="35" applyFont="1" applyFill="1" applyAlignment="1">
      <alignment horizontal="center" vertical="center"/>
    </xf>
    <xf numFmtId="0" fontId="14" fillId="0" borderId="0" xfId="35" applyFont="1"/>
    <xf numFmtId="0" fontId="35" fillId="0" borderId="0" xfId="35" applyFont="1"/>
    <xf numFmtId="0" fontId="17" fillId="0" borderId="0" xfId="35" applyFont="1"/>
    <xf numFmtId="0" fontId="47" fillId="0" borderId="0" xfId="35" applyFont="1" applyAlignment="1">
      <alignment vertical="top"/>
    </xf>
    <xf numFmtId="0" fontId="14" fillId="0" borderId="0" xfId="35" applyFont="1" applyAlignment="1">
      <alignment vertical="center"/>
    </xf>
    <xf numFmtId="0" fontId="35" fillId="0" borderId="0" xfId="35" applyFont="1" applyAlignment="1">
      <alignment vertical="center"/>
    </xf>
    <xf numFmtId="0" fontId="11" fillId="0" borderId="0" xfId="35" applyFont="1" applyAlignment="1">
      <alignment vertical="center" readingOrder="1"/>
    </xf>
    <xf numFmtId="0" fontId="19" fillId="2" borderId="27" xfId="35" applyFont="1" applyFill="1" applyBorder="1" applyAlignment="1">
      <alignment horizontal="center" vertical="center" wrapText="1"/>
    </xf>
    <xf numFmtId="0" fontId="19" fillId="2" borderId="27" xfId="35" applyFont="1" applyFill="1" applyBorder="1" applyAlignment="1">
      <alignment horizontal="center" vertical="center" wrapText="1" readingOrder="2"/>
    </xf>
    <xf numFmtId="0" fontId="13" fillId="2" borderId="27" xfId="35" applyFont="1" applyFill="1" applyBorder="1" applyAlignment="1">
      <alignment horizontal="center" vertical="center" wrapText="1" readingOrder="1"/>
    </xf>
    <xf numFmtId="0" fontId="13" fillId="2" borderId="27" xfId="35" applyFont="1" applyFill="1" applyBorder="1" applyAlignment="1">
      <alignment horizontal="center" vertical="center" wrapText="1" readingOrder="2"/>
    </xf>
    <xf numFmtId="0" fontId="13" fillId="2" borderId="27" xfId="35" applyFont="1" applyFill="1" applyBorder="1" applyAlignment="1">
      <alignment horizontal="center" vertical="center" wrapText="1"/>
    </xf>
    <xf numFmtId="49" fontId="8" fillId="6" borderId="42" xfId="35" applyNumberFormat="1" applyFont="1" applyFill="1" applyBorder="1" applyAlignment="1">
      <alignment horizontal="center" vertical="top"/>
    </xf>
    <xf numFmtId="0" fontId="4" fillId="0" borderId="0" xfId="0" applyFont="1"/>
    <xf numFmtId="0" fontId="8" fillId="6" borderId="42" xfId="35" applyFont="1" applyFill="1" applyBorder="1" applyAlignment="1">
      <alignment horizontal="center" vertical="center" readingOrder="1"/>
    </xf>
    <xf numFmtId="0" fontId="1" fillId="0" borderId="0" xfId="0" applyFont="1" applyAlignment="1">
      <alignment horizontal="right" vertical="center"/>
    </xf>
    <xf numFmtId="49" fontId="5" fillId="6" borderId="42" xfId="35" applyNumberFormat="1" applyFont="1" applyFill="1" applyBorder="1" applyAlignment="1">
      <alignment horizontal="center" vertical="top"/>
    </xf>
    <xf numFmtId="49" fontId="8" fillId="2" borderId="11" xfId="35" applyNumberFormat="1" applyFont="1" applyFill="1" applyBorder="1" applyAlignment="1">
      <alignment horizontal="center" vertical="top"/>
    </xf>
    <xf numFmtId="0" fontId="4" fillId="2" borderId="0" xfId="0" applyFont="1" applyFill="1"/>
    <xf numFmtId="0" fontId="8" fillId="2" borderId="11" xfId="35" applyFont="1" applyFill="1" applyBorder="1" applyAlignment="1">
      <alignment horizontal="center" vertical="center" readingOrder="1"/>
    </xf>
    <xf numFmtId="0" fontId="1" fillId="2" borderId="0" xfId="0" applyFont="1" applyFill="1" applyAlignment="1">
      <alignment horizontal="right" vertical="center"/>
    </xf>
    <xf numFmtId="49" fontId="5" fillId="2" borderId="11" xfId="35" applyNumberFormat="1" applyFont="1" applyFill="1" applyBorder="1" applyAlignment="1">
      <alignment horizontal="center" vertical="top"/>
    </xf>
    <xf numFmtId="49" fontId="8" fillId="6" borderId="11" xfId="35" applyNumberFormat="1" applyFont="1" applyFill="1" applyBorder="1" applyAlignment="1">
      <alignment horizontal="center" vertical="top"/>
    </xf>
    <xf numFmtId="0" fontId="8" fillId="6" borderId="11" xfId="35" applyFont="1" applyFill="1" applyBorder="1" applyAlignment="1">
      <alignment horizontal="center" vertical="center" readingOrder="1"/>
    </xf>
    <xf numFmtId="49" fontId="5" fillId="6" borderId="11" xfId="35" applyNumberFormat="1" applyFont="1" applyFill="1" applyBorder="1" applyAlignment="1">
      <alignment horizontal="center" vertical="top"/>
    </xf>
    <xf numFmtId="0" fontId="8" fillId="0" borderId="0" xfId="0" applyFont="1" applyAlignment="1">
      <alignment horizontal="center" vertical="center" wrapText="1"/>
    </xf>
    <xf numFmtId="0" fontId="5" fillId="0" borderId="0" xfId="0" applyFont="1" applyAlignment="1">
      <alignment horizontal="center" vertical="center" wrapText="1"/>
    </xf>
    <xf numFmtId="49" fontId="8" fillId="2" borderId="11" xfId="35" applyNumberFormat="1" applyFont="1" applyFill="1" applyBorder="1" applyAlignment="1">
      <alignment horizontal="center" vertical="center"/>
    </xf>
    <xf numFmtId="0" fontId="4" fillId="2" borderId="0" xfId="0" applyFont="1" applyFill="1" applyAlignment="1">
      <alignment vertical="center"/>
    </xf>
    <xf numFmtId="49" fontId="5" fillId="2" borderId="11" xfId="35" applyNumberFormat="1" applyFont="1" applyFill="1" applyBorder="1" applyAlignment="1">
      <alignment horizontal="center" vertical="top" readingOrder="2"/>
    </xf>
    <xf numFmtId="49" fontId="8" fillId="0" borderId="11" xfId="35" applyNumberFormat="1" applyFont="1" applyFill="1" applyBorder="1" applyAlignment="1">
      <alignment horizontal="center" vertical="center"/>
    </xf>
    <xf numFmtId="49" fontId="5" fillId="6" borderId="11" xfId="35" applyNumberFormat="1" applyFont="1" applyFill="1" applyBorder="1" applyAlignment="1">
      <alignment horizontal="center" vertical="top" readingOrder="2"/>
    </xf>
    <xf numFmtId="0" fontId="4" fillId="0" borderId="0" xfId="0" applyFont="1" applyFill="1" applyAlignment="1">
      <alignment vertical="center"/>
    </xf>
    <xf numFmtId="0" fontId="8" fillId="0" borderId="11" xfId="35" applyFont="1" applyFill="1" applyBorder="1" applyAlignment="1">
      <alignment horizontal="center" vertical="center" readingOrder="1"/>
    </xf>
    <xf numFmtId="0" fontId="1" fillId="0" borderId="0" xfId="0" applyFont="1" applyFill="1" applyAlignment="1">
      <alignment horizontal="right" vertical="center"/>
    </xf>
    <xf numFmtId="49" fontId="5" fillId="0" borderId="11" xfId="35" applyNumberFormat="1" applyFont="1" applyFill="1" applyBorder="1" applyAlignment="1">
      <alignment horizontal="center" vertical="top" readingOrder="2"/>
    </xf>
    <xf numFmtId="49" fontId="8" fillId="6" borderId="11" xfId="35" applyNumberFormat="1" applyFont="1" applyFill="1" applyBorder="1" applyAlignment="1">
      <alignment horizontal="center" vertical="center"/>
    </xf>
    <xf numFmtId="49" fontId="8" fillId="2" borderId="43" xfId="35" applyNumberFormat="1" applyFont="1" applyFill="1" applyBorder="1" applyAlignment="1">
      <alignment horizontal="center" vertical="center"/>
    </xf>
    <xf numFmtId="0" fontId="4" fillId="2" borderId="0" xfId="0" applyFont="1" applyFill="1" applyBorder="1" applyAlignment="1">
      <alignment vertical="center"/>
    </xf>
    <xf numFmtId="0" fontId="8" fillId="2" borderId="43" xfId="35" applyFont="1" applyFill="1" applyBorder="1" applyAlignment="1">
      <alignment horizontal="center" vertical="center" readingOrder="1"/>
    </xf>
    <xf numFmtId="0" fontId="1" fillId="2" borderId="0" xfId="0" applyFont="1" applyFill="1" applyBorder="1" applyAlignment="1">
      <alignment horizontal="right" vertical="center"/>
    </xf>
    <xf numFmtId="49" fontId="5" fillId="2" borderId="43" xfId="35" applyNumberFormat="1" applyFont="1" applyFill="1" applyBorder="1" applyAlignment="1">
      <alignment horizontal="center" vertical="top" readingOrder="2"/>
    </xf>
    <xf numFmtId="49" fontId="8" fillId="6" borderId="40" xfId="35" applyNumberFormat="1" applyFont="1" applyFill="1" applyBorder="1" applyAlignment="1">
      <alignment horizontal="center" vertical="center"/>
    </xf>
    <xf numFmtId="0" fontId="8" fillId="6" borderId="40" xfId="35" applyFont="1" applyFill="1" applyBorder="1" applyAlignment="1">
      <alignment horizontal="center" vertical="center" readingOrder="1"/>
    </xf>
    <xf numFmtId="49" fontId="5" fillId="6" borderId="40" xfId="35" applyNumberFormat="1" applyFont="1" applyFill="1" applyBorder="1" applyAlignment="1">
      <alignment horizontal="center" vertical="top" readingOrder="2"/>
    </xf>
    <xf numFmtId="49" fontId="8" fillId="6" borderId="43" xfId="35" applyNumberFormat="1" applyFont="1" applyFill="1" applyBorder="1" applyAlignment="1">
      <alignment horizontal="center" vertical="top"/>
    </xf>
    <xf numFmtId="0" fontId="9" fillId="0" borderId="17" xfId="0" applyFont="1" applyBorder="1" applyAlignment="1">
      <alignment wrapText="1"/>
    </xf>
    <xf numFmtId="0" fontId="8" fillId="6" borderId="43" xfId="35" applyFont="1" applyFill="1" applyBorder="1" applyAlignment="1">
      <alignment horizontal="center" vertical="center" wrapText="1" readingOrder="1"/>
    </xf>
    <xf numFmtId="0" fontId="8" fillId="0" borderId="17" xfId="0" applyFont="1" applyBorder="1" applyAlignment="1">
      <alignment wrapText="1"/>
    </xf>
    <xf numFmtId="49" fontId="5" fillId="6" borderId="43" xfId="35" applyNumberFormat="1" applyFont="1" applyFill="1" applyBorder="1" applyAlignment="1">
      <alignment horizontal="center" vertical="top" readingOrder="2"/>
    </xf>
    <xf numFmtId="0" fontId="17" fillId="0" borderId="0" xfId="35" applyFont="1" applyAlignment="1"/>
    <xf numFmtId="0" fontId="48" fillId="0" borderId="0" xfId="22" applyFont="1" applyAlignment="1">
      <alignment vertical="center" wrapText="1"/>
    </xf>
    <xf numFmtId="0" fontId="17" fillId="0" borderId="0" xfId="22" applyFont="1" applyAlignment="1">
      <alignment vertical="center" wrapText="1"/>
    </xf>
    <xf numFmtId="0" fontId="6" fillId="0" borderId="0" xfId="22" applyFont="1" applyAlignment="1">
      <alignment vertical="center" wrapText="1" readingOrder="1"/>
    </xf>
    <xf numFmtId="0" fontId="11" fillId="0" borderId="0" xfId="22" applyFont="1" applyAlignment="1">
      <alignment vertical="center" wrapText="1" readingOrder="1"/>
    </xf>
    <xf numFmtId="0" fontId="17" fillId="0" borderId="0" xfId="34" applyFont="1" applyAlignment="1">
      <alignment vertical="center" wrapText="1"/>
    </xf>
    <xf numFmtId="0" fontId="17" fillId="0" borderId="0" xfId="34" applyFont="1" applyAlignment="1">
      <alignment vertical="top" wrapText="1"/>
    </xf>
    <xf numFmtId="0" fontId="62" fillId="0" borderId="0" xfId="28" applyFont="1" applyAlignment="1">
      <alignment horizontal="left" vertical="center" wrapText="1" indent="11" readingOrder="2"/>
    </xf>
    <xf numFmtId="0" fontId="63" fillId="0" borderId="0" xfId="28" applyFont="1" applyAlignment="1">
      <alignment horizontal="left" vertical="center" wrapText="1" readingOrder="2"/>
    </xf>
    <xf numFmtId="0" fontId="63" fillId="0" borderId="0" xfId="28" applyFont="1" applyAlignment="1">
      <alignment horizontal="left" vertical="center" readingOrder="2"/>
    </xf>
    <xf numFmtId="0" fontId="57" fillId="0" borderId="0" xfId="22" applyFont="1" applyAlignment="1">
      <alignment horizontal="center" vertical="center" wrapText="1"/>
    </xf>
    <xf numFmtId="0" fontId="31" fillId="0" borderId="0" xfId="22" applyFont="1" applyAlignment="1">
      <alignment vertical="center" wrapText="1"/>
    </xf>
    <xf numFmtId="0" fontId="23" fillId="0" borderId="0" xfId="22" applyFont="1" applyAlignment="1">
      <alignment vertical="center" wrapText="1"/>
    </xf>
    <xf numFmtId="0" fontId="32" fillId="0" borderId="0" xfId="22" applyFont="1" applyAlignment="1">
      <alignment vertical="center" wrapText="1"/>
    </xf>
    <xf numFmtId="0" fontId="1" fillId="0" borderId="0" xfId="22" applyFont="1" applyAlignment="1">
      <alignment vertical="center" wrapText="1"/>
    </xf>
    <xf numFmtId="0" fontId="33" fillId="0" borderId="0" xfId="22" applyFont="1" applyAlignment="1">
      <alignment vertical="center" wrapText="1"/>
    </xf>
    <xf numFmtId="0" fontId="54" fillId="0" borderId="0" xfId="29" applyAlignment="1">
      <alignment vertical="center"/>
    </xf>
    <xf numFmtId="0" fontId="54" fillId="0" borderId="0" xfId="28" applyAlignment="1">
      <alignment vertical="center"/>
    </xf>
    <xf numFmtId="0" fontId="31" fillId="0" borderId="0" xfId="28" applyFont="1" applyAlignment="1">
      <alignment vertical="center"/>
    </xf>
    <xf numFmtId="0" fontId="1" fillId="0" borderId="0" xfId="28" applyFont="1" applyAlignment="1">
      <alignment vertical="center"/>
    </xf>
    <xf numFmtId="49" fontId="8" fillId="2" borderId="4" xfId="22" applyNumberFormat="1" applyFont="1" applyFill="1" applyBorder="1" applyAlignment="1">
      <alignment horizontal="center" wrapText="1"/>
    </xf>
    <xf numFmtId="49" fontId="10" fillId="2" borderId="7" xfId="22" applyNumberFormat="1" applyFont="1" applyFill="1" applyBorder="1" applyAlignment="1">
      <alignment horizontal="center" vertical="top" wrapText="1"/>
    </xf>
    <xf numFmtId="0" fontId="12" fillId="2" borderId="19" xfId="28" applyFont="1" applyFill="1" applyBorder="1" applyAlignment="1">
      <alignment horizontal="right" vertical="center" wrapText="1"/>
    </xf>
    <xf numFmtId="165" fontId="1" fillId="4" borderId="54" xfId="0" applyNumberFormat="1" applyFont="1" applyFill="1" applyBorder="1" applyAlignment="1">
      <alignment horizontal="right" vertical="center"/>
    </xf>
    <xf numFmtId="165" fontId="8" fillId="2" borderId="50" xfId="0" applyNumberFormat="1" applyFont="1" applyFill="1" applyBorder="1" applyAlignment="1">
      <alignment horizontal="right" vertical="center"/>
    </xf>
    <xf numFmtId="165" fontId="8" fillId="4" borderId="54" xfId="0" applyNumberFormat="1" applyFont="1" applyFill="1" applyBorder="1" applyAlignment="1">
      <alignment horizontal="right" vertical="center"/>
    </xf>
    <xf numFmtId="0" fontId="89" fillId="0" borderId="0" xfId="58" applyFont="1" applyAlignment="1">
      <alignment vertical="center"/>
    </xf>
    <xf numFmtId="0" fontId="89" fillId="0" borderId="0" xfId="58" applyFont="1" applyAlignment="1">
      <alignment vertical="center" wrapText="1"/>
    </xf>
    <xf numFmtId="0" fontId="91" fillId="0" borderId="0" xfId="58" applyFont="1" applyAlignment="1">
      <alignment horizontal="center" vertical="center" wrapText="1"/>
    </xf>
    <xf numFmtId="0" fontId="89" fillId="0" borderId="0" xfId="58" applyFont="1" applyAlignment="1">
      <alignment horizontal="right" vertical="center" wrapText="1"/>
    </xf>
    <xf numFmtId="0" fontId="98" fillId="2" borderId="32" xfId="58" applyFont="1" applyFill="1" applyBorder="1" applyAlignment="1">
      <alignment horizontal="center" vertical="center" wrapText="1"/>
    </xf>
    <xf numFmtId="0" fontId="91" fillId="2" borderId="14" xfId="58" applyFont="1" applyFill="1" applyBorder="1" applyAlignment="1">
      <alignment horizontal="center" vertical="center" wrapText="1"/>
    </xf>
    <xf numFmtId="0" fontId="99" fillId="0" borderId="0" xfId="58" applyFont="1" applyAlignment="1">
      <alignment vertical="center" wrapText="1"/>
    </xf>
    <xf numFmtId="1" fontId="8" fillId="4" borderId="32" xfId="58" applyNumberFormat="1" applyFont="1" applyFill="1" applyBorder="1" applyAlignment="1">
      <alignment horizontal="right" vertical="center" wrapText="1" readingOrder="1"/>
    </xf>
    <xf numFmtId="1" fontId="8" fillId="2" borderId="10" xfId="58" applyNumberFormat="1" applyFont="1" applyFill="1" applyBorder="1" applyAlignment="1">
      <alignment horizontal="right" vertical="center" wrapText="1" readingOrder="1"/>
    </xf>
    <xf numFmtId="0" fontId="99" fillId="6" borderId="0" xfId="58" applyFont="1" applyFill="1" applyAlignment="1">
      <alignment vertical="center" wrapText="1"/>
    </xf>
    <xf numFmtId="1" fontId="8" fillId="6" borderId="10" xfId="58" applyNumberFormat="1" applyFont="1" applyFill="1" applyBorder="1" applyAlignment="1">
      <alignment horizontal="right" vertical="center" wrapText="1" readingOrder="1"/>
    </xf>
    <xf numFmtId="1" fontId="8" fillId="4" borderId="10" xfId="58" applyNumberFormat="1" applyFont="1" applyFill="1" applyBorder="1" applyAlignment="1">
      <alignment horizontal="right" vertical="center" wrapText="1" readingOrder="1"/>
    </xf>
    <xf numFmtId="0" fontId="89" fillId="6" borderId="0" xfId="58" applyFont="1" applyFill="1" applyAlignment="1">
      <alignment vertical="center" wrapText="1"/>
    </xf>
    <xf numFmtId="1" fontId="8" fillId="2" borderId="14" xfId="58" applyNumberFormat="1" applyFont="1" applyFill="1" applyBorder="1" applyAlignment="1">
      <alignment horizontal="right" vertical="center" wrapText="1" readingOrder="1"/>
    </xf>
    <xf numFmtId="0" fontId="89" fillId="0" borderId="0" xfId="58" applyFont="1" applyFill="1" applyAlignment="1">
      <alignment vertical="center" wrapText="1"/>
    </xf>
    <xf numFmtId="49" fontId="95" fillId="0" borderId="25" xfId="58" applyNumberFormat="1" applyFont="1" applyFill="1" applyBorder="1" applyAlignment="1">
      <alignment vertical="center" wrapText="1"/>
    </xf>
    <xf numFmtId="0" fontId="89" fillId="0" borderId="0" xfId="0" applyFont="1" applyAlignment="1">
      <alignment vertical="center"/>
    </xf>
    <xf numFmtId="0" fontId="104" fillId="0" borderId="0" xfId="0" applyFont="1" applyAlignment="1">
      <alignment vertical="center"/>
    </xf>
    <xf numFmtId="49" fontId="98" fillId="2" borderId="10" xfId="0" applyNumberFormat="1" applyFont="1" applyFill="1" applyBorder="1" applyAlignment="1">
      <alignment horizontal="center" vertical="center"/>
    </xf>
    <xf numFmtId="49" fontId="95" fillId="2" borderId="14" xfId="0" applyNumberFormat="1" applyFont="1" applyFill="1" applyBorder="1" applyAlignment="1">
      <alignment horizontal="center" vertical="center"/>
    </xf>
    <xf numFmtId="49" fontId="91" fillId="2" borderId="14" xfId="0" applyNumberFormat="1" applyFont="1" applyFill="1" applyBorder="1" applyAlignment="1">
      <alignment horizontal="center" vertical="center"/>
    </xf>
    <xf numFmtId="0" fontId="104" fillId="0" borderId="0" xfId="0" applyFont="1" applyBorder="1" applyAlignment="1">
      <alignment vertical="center"/>
    </xf>
    <xf numFmtId="0" fontId="104" fillId="4" borderId="0" xfId="0" applyFont="1" applyFill="1" applyBorder="1" applyAlignment="1">
      <alignment vertical="center"/>
    </xf>
    <xf numFmtId="0" fontId="104" fillId="0" borderId="0" xfId="0" applyFont="1" applyFill="1" applyAlignment="1">
      <alignment vertical="center"/>
    </xf>
    <xf numFmtId="0" fontId="91" fillId="0" borderId="0" xfId="0" applyFont="1" applyAlignment="1">
      <alignment horizontal="center" vertical="center"/>
    </xf>
    <xf numFmtId="0" fontId="101" fillId="0" borderId="0" xfId="0" applyFont="1" applyAlignment="1">
      <alignment vertical="center"/>
    </xf>
    <xf numFmtId="0" fontId="105" fillId="0" borderId="0" xfId="0" applyFont="1" applyAlignment="1">
      <alignment vertical="center"/>
    </xf>
    <xf numFmtId="49" fontId="98" fillId="0" borderId="0" xfId="0" applyNumberFormat="1" applyFont="1" applyAlignment="1">
      <alignment horizontal="center" vertical="center"/>
    </xf>
    <xf numFmtId="49" fontId="98" fillId="0" borderId="0" xfId="0" applyNumberFormat="1" applyFont="1" applyAlignment="1">
      <alignment vertical="center"/>
    </xf>
    <xf numFmtId="0" fontId="97" fillId="0" borderId="0" xfId="0" applyFont="1" applyBorder="1" applyAlignment="1">
      <alignment horizontal="center" vertical="center"/>
    </xf>
    <xf numFmtId="49" fontId="97" fillId="0" borderId="0" xfId="0" applyNumberFormat="1" applyFont="1" applyAlignment="1">
      <alignment horizontal="right" vertical="center"/>
    </xf>
    <xf numFmtId="0" fontId="95" fillId="2" borderId="27" xfId="0" applyFont="1" applyFill="1" applyBorder="1" applyAlignment="1">
      <alignment horizontal="center" vertical="center" wrapText="1"/>
    </xf>
    <xf numFmtId="49" fontId="95" fillId="2" borderId="27" xfId="0" applyNumberFormat="1" applyFont="1" applyFill="1" applyBorder="1" applyAlignment="1">
      <alignment horizontal="center" vertical="center"/>
    </xf>
    <xf numFmtId="0" fontId="100" fillId="5" borderId="35" xfId="0" applyFont="1" applyFill="1" applyBorder="1" applyAlignment="1">
      <alignment horizontal="center" vertical="center" wrapText="1" readingOrder="2"/>
    </xf>
    <xf numFmtId="0" fontId="100" fillId="5" borderId="38" xfId="0" applyFont="1" applyFill="1" applyBorder="1" applyAlignment="1">
      <alignment horizontal="center" vertical="center" wrapText="1" readingOrder="2"/>
    </xf>
    <xf numFmtId="0" fontId="100" fillId="5" borderId="39" xfId="0" applyFont="1" applyFill="1" applyBorder="1" applyAlignment="1">
      <alignment horizontal="center" vertical="center" wrapText="1" readingOrder="2"/>
    </xf>
    <xf numFmtId="0" fontId="97" fillId="0" borderId="0" xfId="0" applyFont="1" applyAlignment="1">
      <alignment vertical="center"/>
    </xf>
    <xf numFmtId="0" fontId="5" fillId="0" borderId="0" xfId="0" applyFont="1" applyBorder="1" applyAlignment="1">
      <alignment vertical="center"/>
    </xf>
    <xf numFmtId="0" fontId="91" fillId="0" borderId="0" xfId="0" applyFont="1" applyAlignment="1">
      <alignment vertical="center"/>
    </xf>
    <xf numFmtId="49" fontId="106" fillId="2" borderId="27" xfId="0" applyNumberFormat="1" applyFont="1" applyFill="1" applyBorder="1" applyAlignment="1">
      <alignment horizontal="center" vertical="center" wrapText="1"/>
    </xf>
    <xf numFmtId="49" fontId="106" fillId="2" borderId="27" xfId="0" applyNumberFormat="1" applyFont="1" applyFill="1" applyBorder="1" applyAlignment="1">
      <alignment horizontal="center" vertical="center" wrapText="1" readingOrder="1"/>
    </xf>
    <xf numFmtId="49" fontId="98" fillId="2" borderId="27" xfId="0" applyNumberFormat="1" applyFont="1" applyFill="1" applyBorder="1" applyAlignment="1">
      <alignment horizontal="center" vertical="center" wrapText="1"/>
    </xf>
    <xf numFmtId="0" fontId="104" fillId="0" borderId="0" xfId="0" applyFont="1" applyAlignment="1">
      <alignment horizontal="center" vertical="center"/>
    </xf>
    <xf numFmtId="0" fontId="90" fillId="0" borderId="0" xfId="0" applyFont="1" applyAlignment="1">
      <alignment vertical="center" wrapText="1" readingOrder="1"/>
    </xf>
    <xf numFmtId="165" fontId="104" fillId="0" borderId="0" xfId="0" applyNumberFormat="1" applyFont="1" applyAlignment="1">
      <alignment horizontal="right" vertical="center"/>
    </xf>
    <xf numFmtId="49" fontId="98" fillId="2" borderId="10" xfId="0" applyNumberFormat="1" applyFont="1" applyFill="1" applyBorder="1" applyAlignment="1">
      <alignment horizontal="center" wrapText="1"/>
    </xf>
    <xf numFmtId="49" fontId="107" fillId="2" borderId="14" xfId="0" applyNumberFormat="1" applyFont="1" applyFill="1" applyBorder="1" applyAlignment="1">
      <alignment horizontal="center" vertical="top" wrapText="1"/>
    </xf>
    <xf numFmtId="49" fontId="106" fillId="2" borderId="14" xfId="0" applyNumberFormat="1" applyFont="1" applyFill="1" applyBorder="1" applyAlignment="1">
      <alignment horizontal="center" vertical="top" wrapText="1"/>
    </xf>
    <xf numFmtId="167" fontId="97" fillId="0" borderId="0" xfId="61" applyNumberFormat="1" applyFont="1" applyAlignment="1">
      <alignment vertical="center"/>
    </xf>
    <xf numFmtId="0" fontId="108" fillId="0" borderId="0" xfId="0" applyFont="1" applyAlignment="1">
      <alignment vertical="center"/>
    </xf>
    <xf numFmtId="49" fontId="97" fillId="0" borderId="0" xfId="62" applyNumberFormat="1" applyFont="1" applyAlignment="1">
      <alignment horizontal="right" vertical="center"/>
    </xf>
    <xf numFmtId="49" fontId="98" fillId="2" borderId="4" xfId="62" applyNumberFormat="1" applyFont="1" applyFill="1" applyBorder="1" applyAlignment="1">
      <alignment horizontal="center"/>
    </xf>
    <xf numFmtId="49" fontId="98" fillId="2" borderId="4" xfId="62" applyNumberFormat="1" applyFont="1" applyFill="1" applyBorder="1" applyAlignment="1">
      <alignment horizontal="center" wrapText="1"/>
    </xf>
    <xf numFmtId="49" fontId="106" fillId="2" borderId="7" xfId="62" applyNumberFormat="1" applyFont="1" applyFill="1" applyBorder="1" applyAlignment="1">
      <alignment horizontal="center" vertical="top" wrapText="1"/>
    </xf>
    <xf numFmtId="0" fontId="109" fillId="0" borderId="0" xfId="0" applyFont="1" applyAlignment="1">
      <alignment vertical="center"/>
    </xf>
    <xf numFmtId="0" fontId="108" fillId="0" borderId="0" xfId="0" applyFont="1" applyAlignment="1">
      <alignment horizontal="center" vertical="center"/>
    </xf>
    <xf numFmtId="0" fontId="108" fillId="0" borderId="0" xfId="0" applyFont="1" applyAlignment="1">
      <alignment horizontal="left" vertical="center"/>
    </xf>
    <xf numFmtId="0" fontId="17" fillId="0" borderId="0" xfId="58" applyFont="1" applyAlignment="1">
      <alignment vertical="center" wrapText="1"/>
    </xf>
    <xf numFmtId="0" fontId="3" fillId="0" borderId="0" xfId="22" applyFont="1" applyAlignment="1">
      <alignment vertical="center"/>
    </xf>
    <xf numFmtId="165" fontId="1" fillId="4" borderId="1" xfId="22" applyNumberFormat="1" applyFont="1" applyFill="1" applyBorder="1" applyAlignment="1">
      <alignment horizontal="right" vertical="center"/>
    </xf>
    <xf numFmtId="0" fontId="18" fillId="0" borderId="0" xfId="22"/>
    <xf numFmtId="165" fontId="1" fillId="2" borderId="10" xfId="22" applyNumberFormat="1" applyFont="1" applyFill="1" applyBorder="1" applyAlignment="1">
      <alignment horizontal="right" vertical="center"/>
    </xf>
    <xf numFmtId="165" fontId="1" fillId="4" borderId="10" xfId="22" applyNumberFormat="1" applyFont="1" applyFill="1" applyBorder="1" applyAlignment="1">
      <alignment horizontal="right" vertical="center"/>
    </xf>
    <xf numFmtId="165" fontId="1" fillId="4" borderId="4" xfId="22" applyNumberFormat="1" applyFont="1" applyFill="1" applyBorder="1" applyAlignment="1">
      <alignment horizontal="right" vertical="center"/>
    </xf>
    <xf numFmtId="165" fontId="1" fillId="2" borderId="4" xfId="22" applyNumberFormat="1" applyFont="1" applyFill="1" applyBorder="1" applyAlignment="1">
      <alignment horizontal="right" vertical="center"/>
    </xf>
    <xf numFmtId="165" fontId="1" fillId="2" borderId="0" xfId="22" applyNumberFormat="1" applyFont="1" applyFill="1" applyBorder="1" applyAlignment="1">
      <alignment horizontal="right" vertical="center"/>
    </xf>
    <xf numFmtId="165" fontId="1" fillId="4" borderId="0" xfId="22" applyNumberFormat="1" applyFont="1" applyFill="1" applyBorder="1" applyAlignment="1">
      <alignment horizontal="right" vertical="center"/>
    </xf>
    <xf numFmtId="0" fontId="4" fillId="0" borderId="0" xfId="22" applyFont="1" applyAlignment="1">
      <alignment horizontal="right"/>
    </xf>
    <xf numFmtId="0" fontId="5" fillId="0" borderId="0" xfId="22" applyFont="1" applyAlignment="1">
      <alignment vertical="center"/>
    </xf>
    <xf numFmtId="0" fontId="18" fillId="0" borderId="0" xfId="22" applyAlignment="1">
      <alignment horizontal="center"/>
    </xf>
    <xf numFmtId="166" fontId="18" fillId="0" borderId="0" xfId="22" applyNumberFormat="1"/>
    <xf numFmtId="49" fontId="5" fillId="0" borderId="0" xfId="62" applyNumberFormat="1" applyFont="1" applyAlignment="1">
      <alignment horizontal="right" vertical="center"/>
    </xf>
    <xf numFmtId="0" fontId="62" fillId="0" borderId="0" xfId="28" applyFont="1" applyAlignment="1">
      <alignment horizontal="left" vertical="center" wrapText="1" indent="11" readingOrder="2"/>
    </xf>
    <xf numFmtId="165" fontId="1" fillId="2" borderId="33" xfId="22" applyNumberFormat="1" applyFont="1" applyFill="1" applyBorder="1" applyAlignment="1">
      <alignment horizontal="right" vertical="center"/>
    </xf>
    <xf numFmtId="164" fontId="1" fillId="2" borderId="33" xfId="1" applyFont="1" applyFill="1" applyBorder="1" applyAlignment="1">
      <alignment horizontal="right" vertical="center"/>
    </xf>
    <xf numFmtId="165" fontId="1" fillId="4" borderId="63" xfId="22" applyNumberFormat="1" applyFont="1" applyFill="1" applyBorder="1" applyAlignment="1">
      <alignment horizontal="right" vertical="center"/>
    </xf>
    <xf numFmtId="164" fontId="1" fillId="4" borderId="63" xfId="1" applyFont="1" applyFill="1" applyBorder="1" applyAlignment="1">
      <alignment horizontal="right" vertical="center"/>
    </xf>
    <xf numFmtId="49" fontId="9" fillId="2" borderId="40" xfId="28" applyNumberFormat="1" applyFont="1" applyFill="1" applyBorder="1" applyAlignment="1">
      <alignment horizontal="center" vertical="center" wrapText="1"/>
    </xf>
    <xf numFmtId="165" fontId="8" fillId="4" borderId="52" xfId="0" applyNumberFormat="1" applyFont="1" applyFill="1" applyBorder="1" applyAlignment="1">
      <alignment horizontal="right" vertical="center"/>
    </xf>
    <xf numFmtId="0" fontId="6" fillId="0" borderId="0" xfId="35" applyFont="1" applyAlignment="1">
      <alignment vertical="center" wrapText="1" readingOrder="1"/>
    </xf>
    <xf numFmtId="49" fontId="8" fillId="6" borderId="41" xfId="35" applyNumberFormat="1" applyFont="1" applyFill="1" applyBorder="1" applyAlignment="1">
      <alignment horizontal="center" vertical="center"/>
    </xf>
    <xf numFmtId="0" fontId="4" fillId="0" borderId="0" xfId="0" applyFont="1" applyBorder="1" applyAlignment="1">
      <alignment vertical="center"/>
    </xf>
    <xf numFmtId="0" fontId="8" fillId="6" borderId="41" xfId="35" applyFont="1" applyFill="1" applyBorder="1" applyAlignment="1">
      <alignment horizontal="center" vertical="center" readingOrder="1"/>
    </xf>
    <xf numFmtId="0" fontId="1" fillId="0" borderId="0" xfId="0" applyFont="1" applyBorder="1" applyAlignment="1">
      <alignment horizontal="right" vertical="center"/>
    </xf>
    <xf numFmtId="49" fontId="5" fillId="6" borderId="41" xfId="35" applyNumberFormat="1" applyFont="1" applyFill="1" applyBorder="1" applyAlignment="1">
      <alignment horizontal="center" vertical="top" readingOrder="2"/>
    </xf>
    <xf numFmtId="49" fontId="8" fillId="2" borderId="10" xfId="35" applyNumberFormat="1" applyFont="1" applyFill="1" applyBorder="1" applyAlignment="1">
      <alignment horizontal="center" vertical="center"/>
    </xf>
    <xf numFmtId="0" fontId="8" fillId="2" borderId="10" xfId="35" applyFont="1" applyFill="1" applyBorder="1" applyAlignment="1">
      <alignment horizontal="center" vertical="center" readingOrder="1"/>
    </xf>
    <xf numFmtId="49" fontId="5" fillId="2" borderId="10" xfId="35" applyNumberFormat="1" applyFont="1" applyFill="1" applyBorder="1" applyAlignment="1">
      <alignment horizontal="center" vertical="top" readingOrder="2"/>
    </xf>
    <xf numFmtId="0" fontId="8" fillId="0" borderId="0" xfId="0" applyFont="1" applyBorder="1" applyAlignment="1">
      <alignment horizontal="center" vertical="center" wrapText="1"/>
    </xf>
    <xf numFmtId="0" fontId="5" fillId="0" borderId="0" xfId="0" applyFont="1" applyBorder="1" applyAlignment="1">
      <alignment horizontal="center" wrapText="1"/>
    </xf>
    <xf numFmtId="0" fontId="6" fillId="0" borderId="0" xfId="28" applyFont="1" applyAlignment="1">
      <alignment vertical="center" wrapText="1" readingOrder="1"/>
    </xf>
    <xf numFmtId="0" fontId="90" fillId="0" borderId="0" xfId="0" applyFont="1" applyAlignment="1">
      <alignment vertical="center" readingOrder="1"/>
    </xf>
    <xf numFmtId="1" fontId="1" fillId="2" borderId="10" xfId="58" applyNumberFormat="1" applyFont="1" applyFill="1" applyBorder="1" applyAlignment="1">
      <alignment horizontal="right" vertical="center" wrapText="1" readingOrder="1"/>
    </xf>
    <xf numFmtId="1" fontId="1" fillId="6" borderId="10" xfId="58" applyNumberFormat="1" applyFont="1" applyFill="1" applyBorder="1" applyAlignment="1">
      <alignment horizontal="right" vertical="center" wrapText="1" readingOrder="1"/>
    </xf>
    <xf numFmtId="1" fontId="1" fillId="4" borderId="10" xfId="58" applyNumberFormat="1" applyFont="1" applyFill="1" applyBorder="1" applyAlignment="1">
      <alignment horizontal="right" vertical="center" wrapText="1" readingOrder="1"/>
    </xf>
    <xf numFmtId="0" fontId="4" fillId="4" borderId="9" xfId="0" applyFont="1" applyFill="1" applyBorder="1" applyAlignment="1">
      <alignment horizontal="left" vertical="center" wrapText="1" readingOrder="1"/>
    </xf>
    <xf numFmtId="49" fontId="4" fillId="4" borderId="8" xfId="0" applyNumberFormat="1" applyFont="1" applyFill="1" applyBorder="1" applyAlignment="1">
      <alignment horizontal="center" vertical="center" wrapText="1" readingOrder="1"/>
    </xf>
    <xf numFmtId="1" fontId="1" fillId="4" borderId="32" xfId="58" applyNumberFormat="1" applyFont="1" applyFill="1" applyBorder="1" applyAlignment="1">
      <alignment horizontal="right" vertical="center" wrapText="1" readingOrder="1"/>
    </xf>
    <xf numFmtId="0" fontId="22" fillId="3" borderId="56" xfId="0" applyFont="1" applyFill="1" applyBorder="1" applyAlignment="1">
      <alignment horizontal="left" vertical="center" wrapText="1" readingOrder="1"/>
    </xf>
    <xf numFmtId="0" fontId="22" fillId="3" borderId="55" xfId="0" applyFont="1" applyFill="1" applyBorder="1" applyAlignment="1">
      <alignment horizontal="center" vertical="center" wrapText="1" readingOrder="1"/>
    </xf>
    <xf numFmtId="165" fontId="98" fillId="4" borderId="52" xfId="0" applyNumberFormat="1" applyFont="1" applyFill="1" applyBorder="1" applyAlignment="1">
      <alignment horizontal="right" vertical="center"/>
    </xf>
    <xf numFmtId="1" fontId="1" fillId="2" borderId="14" xfId="58" applyNumberFormat="1" applyFont="1" applyFill="1" applyBorder="1" applyAlignment="1">
      <alignment horizontal="right" vertical="center" wrapText="1" readingOrder="1"/>
    </xf>
    <xf numFmtId="49" fontId="4" fillId="5" borderId="13" xfId="0" applyNumberFormat="1" applyFont="1" applyFill="1" applyBorder="1" applyAlignment="1">
      <alignment horizontal="center" vertical="center" wrapText="1" readingOrder="1"/>
    </xf>
    <xf numFmtId="0" fontId="22" fillId="2" borderId="8" xfId="0" applyFont="1" applyFill="1" applyBorder="1" applyAlignment="1">
      <alignment horizontal="center" vertical="center" wrapText="1" readingOrder="1"/>
    </xf>
    <xf numFmtId="0" fontId="22" fillId="2" borderId="9" xfId="0" applyFont="1" applyFill="1" applyBorder="1" applyAlignment="1">
      <alignment horizontal="left" vertical="center" wrapText="1" readingOrder="1"/>
    </xf>
    <xf numFmtId="0" fontId="4" fillId="4" borderId="8" xfId="0" applyFont="1" applyFill="1" applyBorder="1" applyAlignment="1">
      <alignment horizontal="center" vertical="center" wrapText="1" readingOrder="1"/>
    </xf>
    <xf numFmtId="0" fontId="104" fillId="4" borderId="0" xfId="0" applyFont="1" applyFill="1" applyAlignment="1">
      <alignment vertical="center"/>
    </xf>
    <xf numFmtId="0" fontId="4" fillId="2" borderId="13" xfId="0" applyFont="1" applyFill="1" applyBorder="1" applyAlignment="1">
      <alignment horizontal="center" vertical="center" wrapText="1" readingOrder="1"/>
    </xf>
    <xf numFmtId="0" fontId="4" fillId="2" borderId="24" xfId="0" applyFont="1" applyFill="1" applyBorder="1" applyAlignment="1">
      <alignment horizontal="left" vertical="center" wrapText="1" readingOrder="1"/>
    </xf>
    <xf numFmtId="165" fontId="1" fillId="4" borderId="52" xfId="0" applyNumberFormat="1" applyFont="1" applyFill="1" applyBorder="1" applyAlignment="1">
      <alignment horizontal="right" vertical="center"/>
    </xf>
    <xf numFmtId="0" fontId="90" fillId="0" borderId="0" xfId="62" applyFont="1" applyAlignment="1">
      <alignment vertical="center" wrapText="1" readingOrder="1"/>
    </xf>
    <xf numFmtId="2" fontId="8" fillId="4" borderId="4" xfId="0" applyNumberFormat="1" applyFont="1" applyFill="1" applyBorder="1" applyAlignment="1">
      <alignment horizontal="right" vertical="center"/>
    </xf>
    <xf numFmtId="2" fontId="8" fillId="2" borderId="4" xfId="0" applyNumberFormat="1" applyFont="1" applyFill="1" applyBorder="1" applyAlignment="1">
      <alignment horizontal="right" vertical="center"/>
    </xf>
    <xf numFmtId="2" fontId="1" fillId="4" borderId="4" xfId="0" applyNumberFormat="1" applyFont="1" applyFill="1" applyBorder="1" applyAlignment="1">
      <alignment horizontal="right" vertical="center"/>
    </xf>
    <xf numFmtId="2" fontId="1" fillId="2" borderId="4" xfId="0" applyNumberFormat="1" applyFont="1" applyFill="1" applyBorder="1" applyAlignment="1">
      <alignment horizontal="right" vertical="center"/>
    </xf>
    <xf numFmtId="165" fontId="1" fillId="4" borderId="65" xfId="0" applyNumberFormat="1" applyFont="1" applyFill="1" applyBorder="1" applyAlignment="1">
      <alignment horizontal="right" vertical="center"/>
    </xf>
    <xf numFmtId="2" fontId="1" fillId="4" borderId="65" xfId="0" applyNumberFormat="1" applyFont="1" applyFill="1" applyBorder="1" applyAlignment="1">
      <alignment horizontal="right" vertical="center"/>
    </xf>
    <xf numFmtId="165" fontId="1" fillId="2" borderId="65" xfId="0" applyNumberFormat="1" applyFont="1" applyFill="1" applyBorder="1" applyAlignment="1">
      <alignment horizontal="right" vertical="center"/>
    </xf>
    <xf numFmtId="2" fontId="1" fillId="2" borderId="65" xfId="0" applyNumberFormat="1" applyFont="1" applyFill="1" applyBorder="1" applyAlignment="1">
      <alignment horizontal="right" vertical="center"/>
    </xf>
    <xf numFmtId="165" fontId="1" fillId="2" borderId="64" xfId="0" applyNumberFormat="1" applyFont="1" applyFill="1" applyBorder="1" applyAlignment="1">
      <alignment horizontal="right" vertical="center"/>
    </xf>
    <xf numFmtId="2" fontId="1" fillId="2" borderId="64" xfId="0" applyNumberFormat="1" applyFont="1" applyFill="1" applyBorder="1" applyAlignment="1">
      <alignment horizontal="right" vertical="center"/>
    </xf>
    <xf numFmtId="2" fontId="1" fillId="4" borderId="52" xfId="0" applyNumberFormat="1" applyFont="1" applyFill="1" applyBorder="1" applyAlignment="1">
      <alignment horizontal="right" vertical="center"/>
    </xf>
    <xf numFmtId="49" fontId="9" fillId="4" borderId="10" xfId="28" applyNumberFormat="1" applyFont="1" applyFill="1" applyBorder="1" applyAlignment="1">
      <alignment horizontal="center" vertical="center" wrapText="1"/>
    </xf>
    <xf numFmtId="0" fontId="9" fillId="4" borderId="8" xfId="0" applyFont="1" applyFill="1" applyBorder="1" applyAlignment="1">
      <alignment horizontal="left" vertical="center" wrapText="1" readingOrder="1"/>
    </xf>
    <xf numFmtId="49" fontId="22" fillId="2" borderId="10" xfId="28" applyNumberFormat="1" applyFont="1" applyFill="1" applyBorder="1" applyAlignment="1">
      <alignment horizontal="center" vertical="center" wrapText="1"/>
    </xf>
    <xf numFmtId="0" fontId="22" fillId="2" borderId="8" xfId="0" applyFont="1" applyFill="1" applyBorder="1" applyAlignment="1">
      <alignment horizontal="left" vertical="center" wrapText="1" readingOrder="1"/>
    </xf>
    <xf numFmtId="165" fontId="8" fillId="2" borderId="51" xfId="0" applyNumberFormat="1" applyFont="1" applyFill="1" applyBorder="1" applyAlignment="1">
      <alignment horizontal="right" vertical="center"/>
    </xf>
    <xf numFmtId="49" fontId="22" fillId="2" borderId="14" xfId="28" applyNumberFormat="1" applyFont="1" applyFill="1" applyBorder="1" applyAlignment="1">
      <alignment horizontal="center" vertical="center" wrapText="1"/>
    </xf>
    <xf numFmtId="0" fontId="22" fillId="2" borderId="13" xfId="0" applyFont="1" applyFill="1" applyBorder="1" applyAlignment="1">
      <alignment horizontal="left" vertical="center" wrapText="1" readingOrder="1"/>
    </xf>
    <xf numFmtId="0" fontId="9" fillId="5" borderId="45" xfId="0" applyFont="1" applyFill="1" applyBorder="1" applyAlignment="1">
      <alignment horizontal="left" vertical="center" wrapText="1" readingOrder="1"/>
    </xf>
    <xf numFmtId="165" fontId="8" fillId="2" borderId="46" xfId="0" applyNumberFormat="1" applyFont="1" applyFill="1" applyBorder="1" applyAlignment="1">
      <alignment horizontal="right" vertical="center"/>
    </xf>
    <xf numFmtId="165" fontId="1" fillId="2" borderId="46" xfId="0" applyNumberFormat="1" applyFont="1" applyFill="1" applyBorder="1" applyAlignment="1">
      <alignment horizontal="right" vertical="center"/>
    </xf>
    <xf numFmtId="49" fontId="9" fillId="2" borderId="43" xfId="28" applyNumberFormat="1" applyFont="1" applyFill="1" applyBorder="1" applyAlignment="1">
      <alignment horizontal="center" vertical="center" wrapText="1"/>
    </xf>
    <xf numFmtId="0" fontId="9" fillId="5" borderId="44" xfId="0" applyFont="1" applyFill="1" applyBorder="1" applyAlignment="1">
      <alignment horizontal="left" vertical="center" wrapText="1" readingOrder="1"/>
    </xf>
    <xf numFmtId="49" fontId="22" fillId="2" borderId="40" xfId="28" applyNumberFormat="1" applyFont="1" applyFill="1" applyBorder="1" applyAlignment="1">
      <alignment horizontal="center" vertical="center" wrapText="1"/>
    </xf>
    <xf numFmtId="0" fontId="22" fillId="2" borderId="45" xfId="0" applyFont="1" applyFill="1" applyBorder="1" applyAlignment="1">
      <alignment horizontal="left" vertical="center" wrapText="1" readingOrder="1"/>
    </xf>
    <xf numFmtId="49" fontId="22" fillId="2" borderId="43" xfId="28" applyNumberFormat="1" applyFont="1" applyFill="1" applyBorder="1" applyAlignment="1">
      <alignment horizontal="center" vertical="center" wrapText="1"/>
    </xf>
    <xf numFmtId="0" fontId="22" fillId="2" borderId="44" xfId="0" applyFont="1" applyFill="1" applyBorder="1" applyAlignment="1">
      <alignment horizontal="left" vertical="center" wrapText="1" readingOrder="1"/>
    </xf>
    <xf numFmtId="165" fontId="1" fillId="2" borderId="51" xfId="0" applyNumberFormat="1" applyFont="1" applyFill="1" applyBorder="1" applyAlignment="1">
      <alignment horizontal="right" vertical="center"/>
    </xf>
    <xf numFmtId="49" fontId="9" fillId="4" borderId="41" xfId="28" applyNumberFormat="1" applyFont="1" applyFill="1" applyBorder="1" applyAlignment="1">
      <alignment horizontal="center" vertical="center" wrapText="1"/>
    </xf>
    <xf numFmtId="0" fontId="9" fillId="4" borderId="53" xfId="0" applyFont="1" applyFill="1" applyBorder="1" applyAlignment="1">
      <alignment horizontal="left" vertical="center" wrapText="1" readingOrder="1"/>
    </xf>
    <xf numFmtId="49" fontId="4" fillId="2" borderId="66" xfId="28" applyNumberFormat="1" applyFont="1" applyFill="1" applyBorder="1" applyAlignment="1">
      <alignment horizontal="center" vertical="center" wrapText="1"/>
    </xf>
    <xf numFmtId="0" fontId="4" fillId="5" borderId="67" xfId="0" applyFont="1" applyFill="1" applyBorder="1" applyAlignment="1">
      <alignment horizontal="left" vertical="center" wrapText="1" readingOrder="1"/>
    </xf>
    <xf numFmtId="165" fontId="8" fillId="2" borderId="68" xfId="0" applyNumberFormat="1" applyFont="1" applyFill="1" applyBorder="1" applyAlignment="1">
      <alignment horizontal="right" vertical="center"/>
    </xf>
    <xf numFmtId="165" fontId="1" fillId="2" borderId="68" xfId="0" applyNumberFormat="1" applyFont="1" applyFill="1" applyBorder="1" applyAlignment="1">
      <alignment horizontal="right" vertical="center"/>
    </xf>
    <xf numFmtId="49" fontId="4" fillId="0" borderId="71" xfId="28" applyNumberFormat="1" applyFont="1" applyFill="1" applyBorder="1" applyAlignment="1">
      <alignment horizontal="center" vertical="center" wrapText="1"/>
    </xf>
    <xf numFmtId="0" fontId="4" fillId="0" borderId="72" xfId="0" applyFont="1" applyBorder="1" applyAlignment="1">
      <alignment horizontal="left" vertical="center" wrapText="1" readingOrder="1"/>
    </xf>
    <xf numFmtId="165" fontId="8" fillId="4" borderId="73" xfId="0" applyNumberFormat="1" applyFont="1" applyFill="1" applyBorder="1" applyAlignment="1">
      <alignment horizontal="right" vertical="center"/>
    </xf>
    <xf numFmtId="165" fontId="1" fillId="4" borderId="73" xfId="0" applyNumberFormat="1" applyFont="1" applyFill="1" applyBorder="1" applyAlignment="1">
      <alignment horizontal="right" vertical="center"/>
    </xf>
    <xf numFmtId="49" fontId="22" fillId="2" borderId="66" xfId="28" applyNumberFormat="1" applyFont="1" applyFill="1" applyBorder="1" applyAlignment="1">
      <alignment horizontal="center" vertical="center" wrapText="1"/>
    </xf>
    <xf numFmtId="0" fontId="22" fillId="2" borderId="67" xfId="0" applyFont="1" applyFill="1" applyBorder="1" applyAlignment="1">
      <alignment horizontal="left" vertical="center" wrapText="1" readingOrder="1"/>
    </xf>
    <xf numFmtId="49" fontId="9" fillId="4" borderId="71" xfId="28" applyNumberFormat="1" applyFont="1" applyFill="1" applyBorder="1" applyAlignment="1">
      <alignment horizontal="center" vertical="center" wrapText="1"/>
    </xf>
    <xf numFmtId="0" fontId="9" fillId="4" borderId="72" xfId="0" applyFont="1" applyFill="1" applyBorder="1" applyAlignment="1">
      <alignment horizontal="left" vertical="center" wrapText="1" readingOrder="1"/>
    </xf>
    <xf numFmtId="164" fontId="8" fillId="2" borderId="47" xfId="1" applyFont="1" applyFill="1" applyBorder="1" applyAlignment="1">
      <alignment horizontal="right" vertical="center"/>
    </xf>
    <xf numFmtId="0" fontId="8" fillId="4" borderId="76" xfId="28" applyFont="1" applyFill="1" applyBorder="1" applyAlignment="1">
      <alignment horizontal="center" vertical="center" wrapText="1"/>
    </xf>
    <xf numFmtId="0" fontId="8" fillId="3" borderId="77" xfId="0" applyFont="1" applyFill="1" applyBorder="1" applyAlignment="1">
      <alignment horizontal="left" vertical="center" wrapText="1" readingOrder="1"/>
    </xf>
    <xf numFmtId="165" fontId="1" fillId="4" borderId="78" xfId="0" applyNumberFormat="1" applyFont="1" applyFill="1" applyBorder="1" applyAlignment="1">
      <alignment horizontal="right" vertical="center"/>
    </xf>
    <xf numFmtId="164" fontId="1" fillId="4" borderId="78" xfId="1" applyFont="1" applyFill="1" applyBorder="1" applyAlignment="1">
      <alignment horizontal="right" vertical="center"/>
    </xf>
    <xf numFmtId="49" fontId="9" fillId="2" borderId="81" xfId="28" applyNumberFormat="1" applyFont="1" applyFill="1" applyBorder="1" applyAlignment="1">
      <alignment horizontal="center" vertical="center" wrapText="1"/>
    </xf>
    <xf numFmtId="0" fontId="9" fillId="5" borderId="82" xfId="0" applyFont="1" applyFill="1" applyBorder="1" applyAlignment="1">
      <alignment horizontal="left" vertical="center" wrapText="1" readingOrder="1"/>
    </xf>
    <xf numFmtId="165" fontId="1" fillId="2" borderId="83" xfId="0" applyNumberFormat="1" applyFont="1" applyFill="1" applyBorder="1" applyAlignment="1">
      <alignment horizontal="right" vertical="center"/>
    </xf>
    <xf numFmtId="164" fontId="1" fillId="2" borderId="83" xfId="1" applyFont="1" applyFill="1" applyBorder="1" applyAlignment="1">
      <alignment horizontal="right" vertical="center"/>
    </xf>
    <xf numFmtId="49" fontId="4" fillId="0" borderId="81" xfId="28" applyNumberFormat="1" applyFont="1" applyFill="1" applyBorder="1" applyAlignment="1">
      <alignment horizontal="center" vertical="center" wrapText="1"/>
    </xf>
    <xf numFmtId="0" fontId="4" fillId="0" borderId="82" xfId="0" applyFont="1" applyBorder="1" applyAlignment="1">
      <alignment horizontal="left" vertical="center" wrapText="1" readingOrder="1"/>
    </xf>
    <xf numFmtId="165" fontId="1" fillId="4" borderId="83" xfId="0" applyNumberFormat="1" applyFont="1" applyFill="1" applyBorder="1" applyAlignment="1">
      <alignment horizontal="right" vertical="center"/>
    </xf>
    <xf numFmtId="164" fontId="1" fillId="4" borderId="83" xfId="1" applyFont="1" applyFill="1" applyBorder="1" applyAlignment="1">
      <alignment horizontal="right" vertical="center"/>
    </xf>
    <xf numFmtId="49" fontId="4" fillId="2" borderId="81" xfId="28" applyNumberFormat="1" applyFont="1" applyFill="1" applyBorder="1" applyAlignment="1">
      <alignment horizontal="center" vertical="center" wrapText="1"/>
    </xf>
    <xf numFmtId="0" fontId="4" fillId="5" borderId="82" xfId="0" applyFont="1" applyFill="1" applyBorder="1" applyAlignment="1">
      <alignment horizontal="left" vertical="center" wrapText="1" readingOrder="1"/>
    </xf>
    <xf numFmtId="49" fontId="9" fillId="4" borderId="81" xfId="28" applyNumberFormat="1" applyFont="1" applyFill="1" applyBorder="1" applyAlignment="1">
      <alignment horizontal="center" vertical="center" wrapText="1"/>
    </xf>
    <xf numFmtId="0" fontId="9" fillId="4" borderId="82" xfId="0" applyFont="1" applyFill="1" applyBorder="1" applyAlignment="1">
      <alignment horizontal="left" vertical="center" wrapText="1" readingOrder="1"/>
    </xf>
    <xf numFmtId="49" fontId="22" fillId="0" borderId="81" xfId="28" applyNumberFormat="1" applyFont="1" applyFill="1" applyBorder="1" applyAlignment="1">
      <alignment horizontal="center" vertical="center" wrapText="1"/>
    </xf>
    <xf numFmtId="0" fontId="22" fillId="0" borderId="82" xfId="0" applyFont="1" applyBorder="1" applyAlignment="1">
      <alignment horizontal="left" vertical="center" wrapText="1" readingOrder="1"/>
    </xf>
    <xf numFmtId="49" fontId="22" fillId="2" borderId="81" xfId="28" applyNumberFormat="1" applyFont="1" applyFill="1" applyBorder="1" applyAlignment="1">
      <alignment horizontal="center" vertical="center" wrapText="1"/>
    </xf>
    <xf numFmtId="0" fontId="22" fillId="2" borderId="82" xfId="0" applyFont="1" applyFill="1" applyBorder="1" applyAlignment="1">
      <alignment horizontal="left" vertical="center" wrapText="1" readingOrder="1"/>
    </xf>
    <xf numFmtId="165" fontId="1" fillId="2" borderId="86" xfId="0" applyNumberFormat="1" applyFont="1" applyFill="1" applyBorder="1" applyAlignment="1">
      <alignment horizontal="right" vertical="center"/>
    </xf>
    <xf numFmtId="164" fontId="1" fillId="4" borderId="73" xfId="1" applyFont="1" applyFill="1" applyBorder="1" applyAlignment="1">
      <alignment horizontal="right" vertical="center"/>
    </xf>
    <xf numFmtId="165" fontId="1" fillId="2" borderId="89" xfId="0" applyNumberFormat="1" applyFont="1" applyFill="1" applyBorder="1" applyAlignment="1">
      <alignment horizontal="right" vertical="center"/>
    </xf>
    <xf numFmtId="164" fontId="1" fillId="2" borderId="89" xfId="1" applyFont="1" applyFill="1" applyBorder="1" applyAlignment="1">
      <alignment horizontal="right" vertical="center"/>
    </xf>
    <xf numFmtId="0" fontId="8" fillId="4" borderId="92" xfId="28" applyFont="1" applyFill="1" applyBorder="1" applyAlignment="1">
      <alignment horizontal="center" vertical="center" wrapText="1"/>
    </xf>
    <xf numFmtId="0" fontId="8" fillId="3" borderId="93" xfId="0" applyFont="1" applyFill="1" applyBorder="1" applyAlignment="1">
      <alignment horizontal="left" vertical="center" wrapText="1" readingOrder="1"/>
    </xf>
    <xf numFmtId="165" fontId="8" fillId="4" borderId="94" xfId="0" applyNumberFormat="1" applyFont="1" applyFill="1" applyBorder="1" applyAlignment="1">
      <alignment horizontal="right" vertical="center"/>
    </xf>
    <xf numFmtId="165" fontId="1" fillId="4" borderId="94" xfId="0" applyNumberFormat="1" applyFont="1" applyFill="1" applyBorder="1" applyAlignment="1">
      <alignment horizontal="right" vertical="center"/>
    </xf>
    <xf numFmtId="165" fontId="8" fillId="2" borderId="83" xfId="0" applyNumberFormat="1" applyFont="1" applyFill="1" applyBorder="1" applyAlignment="1">
      <alignment horizontal="right" vertical="center"/>
    </xf>
    <xf numFmtId="165" fontId="8" fillId="4" borderId="83" xfId="0" applyNumberFormat="1" applyFont="1" applyFill="1" applyBorder="1" applyAlignment="1">
      <alignment horizontal="right" vertical="center"/>
    </xf>
    <xf numFmtId="0" fontId="8" fillId="4" borderId="81" xfId="28" applyFont="1" applyFill="1" applyBorder="1" applyAlignment="1">
      <alignment horizontal="center" vertical="center" wrapText="1"/>
    </xf>
    <xf numFmtId="0" fontId="22" fillId="4" borderId="82" xfId="0" applyFont="1" applyFill="1" applyBorder="1" applyAlignment="1">
      <alignment horizontal="left" vertical="center" wrapText="1" readingOrder="1"/>
    </xf>
    <xf numFmtId="49" fontId="4" fillId="2" borderId="97" xfId="28" applyNumberFormat="1" applyFont="1" applyFill="1" applyBorder="1" applyAlignment="1">
      <alignment horizontal="center" vertical="center" wrapText="1"/>
    </xf>
    <xf numFmtId="0" fontId="4" fillId="5" borderId="98" xfId="0" applyFont="1" applyFill="1" applyBorder="1" applyAlignment="1">
      <alignment horizontal="left" vertical="center" wrapText="1" readingOrder="1"/>
    </xf>
    <xf numFmtId="165" fontId="8" fillId="2" borderId="86" xfId="0" applyNumberFormat="1" applyFont="1" applyFill="1" applyBorder="1" applyAlignment="1">
      <alignment horizontal="right" vertical="center"/>
    </xf>
    <xf numFmtId="165" fontId="8" fillId="4" borderId="89" xfId="0" applyNumberFormat="1" applyFont="1" applyFill="1" applyBorder="1" applyAlignment="1">
      <alignment horizontal="right" vertical="center"/>
    </xf>
    <xf numFmtId="49" fontId="4" fillId="0" borderId="102" xfId="28" applyNumberFormat="1" applyFont="1" applyFill="1" applyBorder="1" applyAlignment="1">
      <alignment horizontal="center" vertical="center" wrapText="1"/>
    </xf>
    <xf numFmtId="0" fontId="4" fillId="0" borderId="103" xfId="0" applyFont="1" applyBorder="1" applyAlignment="1">
      <alignment horizontal="left" vertical="center" wrapText="1" readingOrder="1"/>
    </xf>
    <xf numFmtId="165" fontId="8" fillId="4" borderId="104" xfId="0" applyNumberFormat="1" applyFont="1" applyFill="1" applyBorder="1" applyAlignment="1">
      <alignment horizontal="right" vertical="center"/>
    </xf>
    <xf numFmtId="165" fontId="1" fillId="4" borderId="104" xfId="0" applyNumberFormat="1" applyFont="1" applyFill="1" applyBorder="1" applyAlignment="1">
      <alignment horizontal="right" vertical="center"/>
    </xf>
    <xf numFmtId="49" fontId="4" fillId="2" borderId="101" xfId="28" applyNumberFormat="1" applyFont="1" applyFill="1" applyBorder="1" applyAlignment="1">
      <alignment horizontal="center" vertical="center" wrapText="1"/>
    </xf>
    <xf numFmtId="0" fontId="4" fillId="5" borderId="107" xfId="0" applyFont="1" applyFill="1" applyBorder="1" applyAlignment="1">
      <alignment horizontal="left" vertical="center" wrapText="1" readingOrder="1"/>
    </xf>
    <xf numFmtId="165" fontId="8" fillId="2" borderId="108" xfId="0" applyNumberFormat="1" applyFont="1" applyFill="1" applyBorder="1" applyAlignment="1">
      <alignment horizontal="right" vertical="center"/>
    </xf>
    <xf numFmtId="165" fontId="1" fillId="2" borderId="108" xfId="0" applyNumberFormat="1" applyFont="1" applyFill="1" applyBorder="1" applyAlignment="1">
      <alignment horizontal="right" vertical="center"/>
    </xf>
    <xf numFmtId="165" fontId="8" fillId="6" borderId="11" xfId="0" applyNumberFormat="1" applyFont="1" applyFill="1" applyBorder="1" applyAlignment="1">
      <alignment horizontal="right" vertical="center"/>
    </xf>
    <xf numFmtId="165" fontId="8" fillId="2" borderId="11" xfId="0" applyNumberFormat="1" applyFont="1" applyFill="1" applyBorder="1" applyAlignment="1">
      <alignment horizontal="right" vertical="center"/>
    </xf>
    <xf numFmtId="165" fontId="8" fillId="2" borderId="43" xfId="0" applyNumberFormat="1" applyFont="1" applyFill="1" applyBorder="1" applyAlignment="1">
      <alignment horizontal="right" vertical="center"/>
    </xf>
    <xf numFmtId="165" fontId="1" fillId="6" borderId="40" xfId="0" applyNumberFormat="1" applyFont="1" applyFill="1" applyBorder="1" applyAlignment="1">
      <alignment horizontal="right" vertical="center"/>
    </xf>
    <xf numFmtId="165" fontId="1" fillId="6" borderId="11" xfId="0" applyNumberFormat="1" applyFont="1" applyFill="1" applyBorder="1" applyAlignment="1">
      <alignment horizontal="right" vertical="center"/>
    </xf>
    <xf numFmtId="165" fontId="1" fillId="2" borderId="11" xfId="0" applyNumberFormat="1" applyFont="1" applyFill="1" applyBorder="1" applyAlignment="1">
      <alignment horizontal="right" vertical="center"/>
    </xf>
    <xf numFmtId="165" fontId="8" fillId="2" borderId="40" xfId="0" applyNumberFormat="1" applyFont="1" applyFill="1" applyBorder="1" applyAlignment="1">
      <alignment horizontal="right" vertical="center"/>
    </xf>
    <xf numFmtId="165" fontId="8" fillId="6" borderId="43" xfId="0" applyNumberFormat="1" applyFont="1" applyFill="1" applyBorder="1" applyAlignment="1">
      <alignment horizontal="right" vertical="center"/>
    </xf>
    <xf numFmtId="165" fontId="8" fillId="4" borderId="111" xfId="0" applyNumberFormat="1" applyFont="1" applyFill="1" applyBorder="1" applyAlignment="1">
      <alignment horizontal="right" vertical="center"/>
    </xf>
    <xf numFmtId="165" fontId="1" fillId="4" borderId="111" xfId="0" applyNumberFormat="1" applyFont="1" applyFill="1" applyBorder="1" applyAlignment="1">
      <alignment horizontal="right" vertical="center"/>
    </xf>
    <xf numFmtId="165" fontId="8" fillId="2" borderId="112" xfId="0" applyNumberFormat="1" applyFont="1" applyFill="1" applyBorder="1" applyAlignment="1">
      <alignment horizontal="right" vertical="center"/>
    </xf>
    <xf numFmtId="165" fontId="1" fillId="2" borderId="112" xfId="0" applyNumberFormat="1" applyFont="1" applyFill="1" applyBorder="1" applyAlignment="1">
      <alignment horizontal="right" vertical="center"/>
    </xf>
    <xf numFmtId="165" fontId="8" fillId="4" borderId="112" xfId="0" applyNumberFormat="1" applyFont="1" applyFill="1" applyBorder="1" applyAlignment="1">
      <alignment horizontal="right" vertical="center"/>
    </xf>
    <xf numFmtId="165" fontId="1" fillId="4" borderId="112" xfId="0" applyNumberFormat="1" applyFont="1" applyFill="1" applyBorder="1" applyAlignment="1">
      <alignment horizontal="right" vertical="center"/>
    </xf>
    <xf numFmtId="165" fontId="8" fillId="2" borderId="113" xfId="0" applyNumberFormat="1" applyFont="1" applyFill="1" applyBorder="1" applyAlignment="1">
      <alignment horizontal="right" vertical="center"/>
    </xf>
    <xf numFmtId="165" fontId="8" fillId="4" borderId="114" xfId="0" applyNumberFormat="1" applyFont="1" applyFill="1" applyBorder="1" applyAlignment="1">
      <alignment horizontal="right" vertical="center"/>
    </xf>
    <xf numFmtId="49" fontId="9" fillId="4" borderId="102" xfId="28" applyNumberFormat="1" applyFont="1" applyFill="1" applyBorder="1" applyAlignment="1">
      <alignment horizontal="center" vertical="center" wrapText="1"/>
    </xf>
    <xf numFmtId="0" fontId="9" fillId="4" borderId="103" xfId="0" applyFont="1" applyFill="1" applyBorder="1" applyAlignment="1">
      <alignment horizontal="left" vertical="center" wrapText="1" readingOrder="1"/>
    </xf>
    <xf numFmtId="49" fontId="9" fillId="2" borderId="115" xfId="28" applyNumberFormat="1" applyFont="1" applyFill="1" applyBorder="1" applyAlignment="1">
      <alignment horizontal="center" vertical="center" wrapText="1"/>
    </xf>
    <xf numFmtId="0" fontId="9" fillId="5" borderId="116" xfId="0" applyFont="1" applyFill="1" applyBorder="1" applyAlignment="1">
      <alignment horizontal="left" vertical="center" wrapText="1" readingOrder="1"/>
    </xf>
    <xf numFmtId="49" fontId="4" fillId="0" borderId="115" xfId="28" applyNumberFormat="1" applyFont="1" applyFill="1" applyBorder="1" applyAlignment="1">
      <alignment horizontal="center" vertical="center" wrapText="1"/>
    </xf>
    <xf numFmtId="0" fontId="4" fillId="0" borderId="116" xfId="0" applyFont="1" applyBorder="1" applyAlignment="1">
      <alignment horizontal="left" vertical="center" wrapText="1" readingOrder="1"/>
    </xf>
    <xf numFmtId="49" fontId="4" fillId="2" borderId="119" xfId="28" applyNumberFormat="1" applyFont="1" applyFill="1" applyBorder="1" applyAlignment="1">
      <alignment horizontal="center" vertical="center" wrapText="1"/>
    </xf>
    <xf numFmtId="0" fontId="4" fillId="5" borderId="120" xfId="0" applyFont="1" applyFill="1" applyBorder="1" applyAlignment="1">
      <alignment horizontal="left" vertical="center" wrapText="1" readingOrder="1"/>
    </xf>
    <xf numFmtId="165" fontId="8" fillId="2" borderId="121" xfId="0" applyNumberFormat="1" applyFont="1" applyFill="1" applyBorder="1" applyAlignment="1">
      <alignment horizontal="right" vertical="center"/>
    </xf>
    <xf numFmtId="165" fontId="1" fillId="2" borderId="121" xfId="0" applyNumberFormat="1" applyFont="1" applyFill="1" applyBorder="1" applyAlignment="1">
      <alignment horizontal="right" vertical="center"/>
    </xf>
    <xf numFmtId="49" fontId="9" fillId="2" borderId="101" xfId="28" applyNumberFormat="1" applyFont="1" applyFill="1" applyBorder="1" applyAlignment="1">
      <alignment horizontal="center" vertical="center" wrapText="1"/>
    </xf>
    <xf numFmtId="0" fontId="9" fillId="5" borderId="107" xfId="0" applyFont="1" applyFill="1" applyBorder="1" applyAlignment="1">
      <alignment horizontal="left" vertical="center" wrapText="1" readingOrder="1"/>
    </xf>
    <xf numFmtId="49" fontId="4" fillId="2" borderId="115" xfId="28" applyNumberFormat="1" applyFont="1" applyFill="1" applyBorder="1" applyAlignment="1">
      <alignment horizontal="center" vertical="center" wrapText="1"/>
    </xf>
    <xf numFmtId="0" fontId="4" fillId="5" borderId="116" xfId="0" applyFont="1" applyFill="1" applyBorder="1" applyAlignment="1">
      <alignment horizontal="left" vertical="center" wrapText="1" readingOrder="1"/>
    </xf>
    <xf numFmtId="165" fontId="1" fillId="4" borderId="124" xfId="22" applyNumberFormat="1" applyFont="1" applyFill="1" applyBorder="1" applyAlignment="1">
      <alignment horizontal="right" vertical="center"/>
    </xf>
    <xf numFmtId="165" fontId="1" fillId="4" borderId="125" xfId="22" applyNumberFormat="1" applyFont="1" applyFill="1" applyBorder="1" applyAlignment="1">
      <alignment horizontal="right" vertical="center"/>
    </xf>
    <xf numFmtId="164" fontId="1" fillId="4" borderId="125" xfId="1" applyFont="1" applyFill="1" applyBorder="1" applyAlignment="1">
      <alignment horizontal="right" vertical="center"/>
    </xf>
    <xf numFmtId="49" fontId="9" fillId="2" borderId="119" xfId="28" applyNumberFormat="1" applyFont="1" applyFill="1" applyBorder="1" applyAlignment="1">
      <alignment horizontal="center" vertical="center" wrapText="1"/>
    </xf>
    <xf numFmtId="0" fontId="9" fillId="5" borderId="120" xfId="0" applyFont="1" applyFill="1" applyBorder="1" applyAlignment="1">
      <alignment horizontal="left" vertical="center" wrapText="1" readingOrder="1"/>
    </xf>
    <xf numFmtId="165" fontId="1" fillId="4" borderId="115" xfId="22" applyNumberFormat="1" applyFont="1" applyFill="1" applyBorder="1" applyAlignment="1">
      <alignment horizontal="right" vertical="center"/>
    </xf>
    <xf numFmtId="164" fontId="1" fillId="4" borderId="115" xfId="1" applyFont="1" applyFill="1" applyBorder="1" applyAlignment="1">
      <alignment horizontal="right" vertical="center"/>
    </xf>
    <xf numFmtId="165" fontId="1" fillId="2" borderId="101" xfId="22" applyNumberFormat="1" applyFont="1" applyFill="1" applyBorder="1" applyAlignment="1">
      <alignment horizontal="right" vertical="center"/>
    </xf>
    <xf numFmtId="164" fontId="1" fillId="2" borderId="101" xfId="1" applyFont="1" applyFill="1" applyBorder="1" applyAlignment="1">
      <alignment horizontal="right" vertical="center"/>
    </xf>
    <xf numFmtId="0" fontId="53" fillId="4" borderId="0" xfId="22" applyFont="1" applyFill="1" applyAlignment="1">
      <alignment vertical="center" wrapText="1"/>
    </xf>
    <xf numFmtId="165" fontId="8" fillId="2" borderId="126" xfId="0" applyNumberFormat="1" applyFont="1" applyFill="1" applyBorder="1" applyAlignment="1">
      <alignment horizontal="right" vertical="center"/>
    </xf>
    <xf numFmtId="165" fontId="1" fillId="2" borderId="126" xfId="0" applyNumberFormat="1" applyFont="1" applyFill="1" applyBorder="1" applyAlignment="1">
      <alignment horizontal="right" vertical="center"/>
    </xf>
    <xf numFmtId="0" fontId="9" fillId="5" borderId="0" xfId="0" applyFont="1" applyFill="1" applyBorder="1" applyAlignment="1">
      <alignment horizontal="left" vertical="center" wrapText="1" readingOrder="1"/>
    </xf>
    <xf numFmtId="165" fontId="8" fillId="2" borderId="0" xfId="0" applyNumberFormat="1" applyFont="1" applyFill="1" applyBorder="1" applyAlignment="1">
      <alignment horizontal="right" vertical="center"/>
    </xf>
    <xf numFmtId="165" fontId="1" fillId="2" borderId="0" xfId="0" applyNumberFormat="1" applyFont="1" applyFill="1" applyBorder="1" applyAlignment="1">
      <alignment horizontal="right" vertical="center"/>
    </xf>
    <xf numFmtId="49" fontId="9" fillId="2" borderId="128" xfId="28" applyNumberFormat="1" applyFont="1" applyFill="1" applyBorder="1" applyAlignment="1">
      <alignment horizontal="center" vertical="center" wrapText="1"/>
    </xf>
    <xf numFmtId="0" fontId="57" fillId="0" borderId="0" xfId="28" applyFont="1" applyAlignment="1">
      <alignment horizontal="center" vertical="center" wrapText="1" readingOrder="1"/>
    </xf>
    <xf numFmtId="0" fontId="34" fillId="0" borderId="0" xfId="29" applyFont="1" applyAlignment="1">
      <alignment horizontal="left" vertical="center" wrapText="1" indent="2"/>
    </xf>
    <xf numFmtId="0" fontId="57" fillId="0" borderId="0" xfId="29" applyFont="1" applyAlignment="1">
      <alignment horizontal="right" vertical="center" wrapText="1" indent="2"/>
    </xf>
    <xf numFmtId="0" fontId="54" fillId="0" borderId="0" xfId="28" applyAlignment="1">
      <alignment horizontal="center" vertical="center"/>
    </xf>
    <xf numFmtId="0" fontId="64" fillId="0" borderId="0" xfId="28" applyFont="1" applyAlignment="1">
      <alignment horizontal="center" vertical="center" wrapText="1" readingOrder="1"/>
    </xf>
    <xf numFmtId="0" fontId="61" fillId="0" borderId="0" xfId="22" applyFont="1" applyAlignment="1">
      <alignment horizontal="center" vertical="center" wrapText="1" readingOrder="1"/>
    </xf>
    <xf numFmtId="0" fontId="27" fillId="0" borderId="0" xfId="22" applyFont="1" applyAlignment="1">
      <alignment horizontal="center" vertical="center" wrapText="1" readingOrder="1"/>
    </xf>
    <xf numFmtId="0" fontId="16" fillId="0" borderId="0" xfId="34" applyFont="1" applyAlignment="1">
      <alignment horizontal="left" vertical="top" wrapText="1" readingOrder="1"/>
    </xf>
    <xf numFmtId="0" fontId="57" fillId="0" borderId="0" xfId="34" applyFont="1" applyAlignment="1">
      <alignment horizontal="right" vertical="top" wrapText="1" readingOrder="2"/>
    </xf>
    <xf numFmtId="0" fontId="110" fillId="0" borderId="0" xfId="28" applyFont="1" applyAlignment="1">
      <alignment horizontal="left" vertical="center" wrapText="1" indent="11" readingOrder="2"/>
    </xf>
    <xf numFmtId="0" fontId="112" fillId="0" borderId="0" xfId="28" applyFont="1" applyAlignment="1">
      <alignment horizontal="left" vertical="center" wrapText="1" indent="11" readingOrder="2"/>
    </xf>
    <xf numFmtId="0" fontId="113" fillId="0" borderId="0" xfId="28" applyFont="1" applyAlignment="1">
      <alignment horizontal="left" vertical="center" wrapText="1" readingOrder="2"/>
    </xf>
    <xf numFmtId="0" fontId="113" fillId="0" borderId="0" xfId="28" applyFont="1" applyAlignment="1">
      <alignment horizontal="left" vertical="center" readingOrder="2"/>
    </xf>
    <xf numFmtId="0" fontId="16" fillId="0" borderId="0" xfId="34" applyFont="1" applyAlignment="1">
      <alignment horizontal="left" vertical="top" wrapText="1"/>
    </xf>
    <xf numFmtId="0" fontId="57" fillId="0" borderId="0" xfId="35" applyFont="1" applyAlignment="1">
      <alignment horizontal="center" vertical="center"/>
    </xf>
    <xf numFmtId="0" fontId="5" fillId="0" borderId="17" xfId="35" applyFont="1" applyBorder="1" applyAlignment="1">
      <alignment horizontal="center" vertical="center"/>
    </xf>
    <xf numFmtId="0" fontId="23" fillId="4" borderId="0" xfId="28" applyFont="1" applyFill="1" applyAlignment="1">
      <alignment horizontal="left" vertical="top" wrapText="1" readingOrder="1"/>
    </xf>
    <xf numFmtId="0" fontId="57" fillId="0" borderId="0" xfId="28" applyFont="1" applyAlignment="1">
      <alignment horizontal="right" vertical="top" readingOrder="2"/>
    </xf>
    <xf numFmtId="0" fontId="36" fillId="0" borderId="0" xfId="28" applyFont="1" applyAlignment="1">
      <alignment horizontal="left" vertical="top" wrapText="1" indent="3" readingOrder="1"/>
    </xf>
    <xf numFmtId="0" fontId="58" fillId="0" borderId="0" xfId="28" applyFont="1" applyAlignment="1">
      <alignment horizontal="right" vertical="top" wrapText="1" readingOrder="2"/>
    </xf>
    <xf numFmtId="0" fontId="23" fillId="0" borderId="0" xfId="28" applyFont="1" applyAlignment="1">
      <alignment horizontal="left" vertical="top" wrapText="1" readingOrder="1"/>
    </xf>
    <xf numFmtId="0" fontId="58" fillId="0" borderId="0" xfId="35" applyFont="1" applyAlignment="1">
      <alignment horizontal="right" vertical="top" wrapText="1" indent="3" readingOrder="2"/>
    </xf>
    <xf numFmtId="0" fontId="58" fillId="0" borderId="0" xfId="28" applyFont="1" applyAlignment="1">
      <alignment horizontal="right" vertical="top" wrapText="1" indent="3" readingOrder="2"/>
    </xf>
    <xf numFmtId="0" fontId="23" fillId="0" borderId="0" xfId="28" applyFont="1" applyAlignment="1">
      <alignment horizontal="distributed" vertical="center" wrapText="1" readingOrder="1"/>
    </xf>
    <xf numFmtId="0" fontId="56" fillId="0" borderId="0" xfId="28" applyFont="1" applyAlignment="1">
      <alignment horizontal="center" vertical="center" wrapText="1" readingOrder="1"/>
    </xf>
    <xf numFmtId="0" fontId="34" fillId="0" borderId="0" xfId="28" applyFont="1" applyAlignment="1">
      <alignment horizontal="left" vertical="center" wrapText="1" readingOrder="1"/>
    </xf>
    <xf numFmtId="0" fontId="57" fillId="0" borderId="0" xfId="28" applyFont="1" applyAlignment="1">
      <alignment horizontal="right" vertical="center" readingOrder="2"/>
    </xf>
    <xf numFmtId="0" fontId="17" fillId="0" borderId="0" xfId="28" applyFont="1" applyAlignment="1">
      <alignment horizontal="left" vertical="top" wrapText="1"/>
    </xf>
    <xf numFmtId="0" fontId="51" fillId="0" borderId="0" xfId="28" applyFont="1" applyAlignment="1">
      <alignment horizontal="left" vertical="top" wrapText="1"/>
    </xf>
    <xf numFmtId="0" fontId="52" fillId="0" borderId="0" xfId="28" applyFont="1" applyAlignment="1">
      <alignment horizontal="right" vertical="top" wrapText="1" readingOrder="2"/>
    </xf>
    <xf numFmtId="0" fontId="16" fillId="0" borderId="0" xfId="28" applyFont="1" applyAlignment="1">
      <alignment horizontal="left" vertical="top" wrapText="1"/>
    </xf>
    <xf numFmtId="0" fontId="50" fillId="0" borderId="0" xfId="28" applyFont="1" applyAlignment="1">
      <alignment horizontal="right" vertical="top" wrapText="1" indent="3" readingOrder="2"/>
    </xf>
    <xf numFmtId="0" fontId="17" fillId="0" borderId="0" xfId="28" applyFont="1" applyAlignment="1">
      <alignment horizontal="left" vertical="top" wrapText="1" indent="3"/>
    </xf>
    <xf numFmtId="0" fontId="50" fillId="0" borderId="0" xfId="28" applyFont="1" applyAlignment="1">
      <alignment horizontal="center" vertical="top" wrapText="1" readingOrder="2"/>
    </xf>
    <xf numFmtId="0" fontId="39" fillId="0" borderId="0" xfId="28" applyFont="1" applyAlignment="1">
      <alignment horizontal="center" vertical="top" wrapText="1"/>
    </xf>
    <xf numFmtId="0" fontId="40" fillId="0" borderId="0" xfId="28" applyFont="1" applyAlignment="1">
      <alignment horizontal="center" vertical="top" wrapText="1" readingOrder="2"/>
    </xf>
    <xf numFmtId="0" fontId="41" fillId="0" borderId="0" xfId="35" applyFont="1" applyAlignment="1">
      <alignment horizontal="left" vertical="top" wrapText="1"/>
    </xf>
    <xf numFmtId="0" fontId="42" fillId="0" borderId="0" xfId="35" applyFont="1" applyAlignment="1">
      <alignment horizontal="right" vertical="center" readingOrder="2"/>
    </xf>
    <xf numFmtId="0" fontId="37" fillId="0" borderId="0" xfId="35" applyFont="1" applyAlignment="1">
      <alignment horizontal="left" vertical="top" wrapText="1" indent="3" readingOrder="1"/>
    </xf>
    <xf numFmtId="0" fontId="43" fillId="0" borderId="0" xfId="35" applyFont="1" applyAlignment="1">
      <alignment horizontal="right" vertical="top" wrapText="1" indent="2" readingOrder="2"/>
    </xf>
    <xf numFmtId="0" fontId="44" fillId="0" borderId="0" xfId="35" applyFont="1" applyAlignment="1">
      <alignment horizontal="left" vertical="top" wrapText="1" indent="3"/>
    </xf>
    <xf numFmtId="0" fontId="42" fillId="0" borderId="0" xfId="35" applyFont="1" applyAlignment="1">
      <alignment horizontal="distributed" vertical="top" wrapText="1" indent="2" readingOrder="2"/>
    </xf>
    <xf numFmtId="0" fontId="42" fillId="0" borderId="0" xfId="35" applyFont="1" applyAlignment="1">
      <alignment horizontal="right" vertical="top" wrapText="1" readingOrder="2"/>
    </xf>
    <xf numFmtId="0" fontId="40" fillId="0" borderId="0" xfId="35" applyFont="1" applyAlignment="1">
      <alignment horizontal="distributed" vertical="top" wrapText="1" indent="2" readingOrder="2"/>
    </xf>
    <xf numFmtId="0" fontId="37" fillId="0" borderId="0" xfId="35" applyFont="1" applyAlignment="1">
      <alignment horizontal="left" vertical="top" wrapText="1" indent="3"/>
    </xf>
    <xf numFmtId="0" fontId="45" fillId="0" borderId="0" xfId="35" applyFont="1" applyAlignment="1">
      <alignment horizontal="right" vertical="top" wrapText="1" indent="2" readingOrder="2"/>
    </xf>
    <xf numFmtId="0" fontId="43" fillId="0" borderId="0" xfId="35" applyFont="1" applyAlignment="1">
      <alignment horizontal="distributed" vertical="top" wrapText="1" indent="2" readingOrder="2"/>
    </xf>
    <xf numFmtId="0" fontId="46" fillId="0" borderId="0" xfId="35" applyFont="1" applyAlignment="1">
      <alignment horizontal="right" vertical="top" wrapText="1" readingOrder="2"/>
    </xf>
    <xf numFmtId="0" fontId="40" fillId="0" borderId="0" xfId="35" applyFont="1" applyAlignment="1">
      <alignment horizontal="right" vertical="top" wrapText="1" readingOrder="2"/>
    </xf>
    <xf numFmtId="0" fontId="29" fillId="3" borderId="18" xfId="0" applyFont="1" applyFill="1" applyBorder="1" applyAlignment="1">
      <alignment horizontal="right" vertical="center" wrapText="1" readingOrder="2"/>
    </xf>
    <xf numFmtId="0" fontId="29" fillId="3" borderId="0" xfId="0" applyFont="1" applyFill="1" applyBorder="1" applyAlignment="1">
      <alignment horizontal="right" vertical="center" wrapText="1" readingOrder="2"/>
    </xf>
    <xf numFmtId="0" fontId="30" fillId="5" borderId="18" xfId="0" applyFont="1" applyFill="1" applyBorder="1" applyAlignment="1">
      <alignment horizontal="right" vertical="center" wrapText="1" indent="1" readingOrder="2"/>
    </xf>
    <xf numFmtId="0" fontId="30" fillId="5" borderId="0" xfId="0" applyFont="1" applyFill="1" applyBorder="1" applyAlignment="1">
      <alignment horizontal="right" vertical="center" wrapText="1" indent="1" readingOrder="2"/>
    </xf>
    <xf numFmtId="0" fontId="95" fillId="2" borderId="32" xfId="58" applyFont="1" applyFill="1" applyBorder="1" applyAlignment="1">
      <alignment horizontal="center" vertical="center" wrapText="1"/>
    </xf>
    <xf numFmtId="0" fontId="95" fillId="2" borderId="10" xfId="58" applyFont="1" applyFill="1" applyBorder="1" applyAlignment="1">
      <alignment horizontal="center" vertical="center" wrapText="1"/>
    </xf>
    <xf numFmtId="0" fontId="95" fillId="2" borderId="14" xfId="58" applyFont="1" applyFill="1" applyBorder="1" applyAlignment="1">
      <alignment horizontal="center" vertical="center" wrapText="1"/>
    </xf>
    <xf numFmtId="0" fontId="96" fillId="2" borderId="32" xfId="58" applyFont="1" applyFill="1" applyBorder="1" applyAlignment="1">
      <alignment horizontal="center" vertical="center" wrapText="1"/>
    </xf>
    <xf numFmtId="0" fontId="96" fillId="2" borderId="10" xfId="58" applyFont="1" applyFill="1" applyBorder="1" applyAlignment="1">
      <alignment horizontal="center" vertical="center" wrapText="1"/>
    </xf>
    <xf numFmtId="0" fontId="96" fillId="2" borderId="14" xfId="58" applyFont="1" applyFill="1" applyBorder="1" applyAlignment="1">
      <alignment horizontal="center" vertical="center" wrapText="1"/>
    </xf>
    <xf numFmtId="0" fontId="97" fillId="2" borderId="32" xfId="58" applyFont="1" applyFill="1" applyBorder="1" applyAlignment="1">
      <alignment horizontal="center" vertical="center" wrapText="1"/>
    </xf>
    <xf numFmtId="0" fontId="97" fillId="2" borderId="10" xfId="58" applyFont="1" applyFill="1" applyBorder="1" applyAlignment="1">
      <alignment horizontal="center" vertical="center" wrapText="1"/>
    </xf>
    <xf numFmtId="0" fontId="98" fillId="2" borderId="32" xfId="58" applyFont="1" applyFill="1" applyBorder="1" applyAlignment="1">
      <alignment horizontal="center" wrapText="1"/>
    </xf>
    <xf numFmtId="0" fontId="93" fillId="2" borderId="22" xfId="58" applyFont="1" applyFill="1" applyBorder="1" applyAlignment="1">
      <alignment horizontal="center" vertical="center" wrapText="1"/>
    </xf>
    <xf numFmtId="0" fontId="93" fillId="2" borderId="23" xfId="58" applyFont="1" applyFill="1" applyBorder="1" applyAlignment="1">
      <alignment horizontal="center" vertical="center" wrapText="1"/>
    </xf>
    <xf numFmtId="0" fontId="93" fillId="2" borderId="18" xfId="58" applyFont="1" applyFill="1" applyBorder="1" applyAlignment="1">
      <alignment horizontal="center" vertical="center" wrapText="1"/>
    </xf>
    <xf numFmtId="0" fontId="93" fillId="2" borderId="19" xfId="58" applyFont="1" applyFill="1" applyBorder="1" applyAlignment="1">
      <alignment horizontal="center" vertical="center" wrapText="1"/>
    </xf>
    <xf numFmtId="0" fontId="93" fillId="2" borderId="20" xfId="58" applyFont="1" applyFill="1" applyBorder="1" applyAlignment="1">
      <alignment horizontal="center" vertical="center" wrapText="1"/>
    </xf>
    <xf numFmtId="0" fontId="93" fillId="2" borderId="21" xfId="58" applyFont="1" applyFill="1" applyBorder="1" applyAlignment="1">
      <alignment horizontal="center" vertical="center" wrapText="1"/>
    </xf>
    <xf numFmtId="0" fontId="91" fillId="2" borderId="10" xfId="58" applyFont="1" applyFill="1" applyBorder="1" applyAlignment="1">
      <alignment horizontal="center" vertical="top" wrapText="1"/>
    </xf>
    <xf numFmtId="0" fontId="92" fillId="0" borderId="0" xfId="58" applyFont="1" applyAlignment="1">
      <alignment horizontal="center" vertical="center" wrapText="1"/>
    </xf>
    <xf numFmtId="0" fontId="93" fillId="0" borderId="0" xfId="58" applyFont="1" applyAlignment="1">
      <alignment horizontal="center" vertical="center" wrapText="1"/>
    </xf>
    <xf numFmtId="0" fontId="94" fillId="0" borderId="0" xfId="58" applyFont="1" applyAlignment="1">
      <alignment vertical="center" wrapText="1"/>
    </xf>
    <xf numFmtId="0" fontId="93" fillId="0" borderId="0" xfId="58" applyFont="1" applyBorder="1" applyAlignment="1">
      <alignment horizontal="center" vertical="center" wrapText="1"/>
    </xf>
    <xf numFmtId="0" fontId="93" fillId="0" borderId="0" xfId="58" applyFont="1" applyAlignment="1">
      <alignment horizontal="right" vertical="center" wrapText="1"/>
    </xf>
    <xf numFmtId="0" fontId="28" fillId="3" borderId="22" xfId="0" applyFont="1" applyFill="1" applyBorder="1" applyAlignment="1">
      <alignment horizontal="right" vertical="center" wrapText="1" readingOrder="2"/>
    </xf>
    <xf numFmtId="0" fontId="28" fillId="3" borderId="15" xfId="0" applyFont="1" applyFill="1" applyBorder="1" applyAlignment="1">
      <alignment horizontal="right" vertical="center" wrapText="1" readingOrder="2"/>
    </xf>
    <xf numFmtId="0" fontId="29" fillId="5" borderId="18" xfId="0" applyFont="1" applyFill="1" applyBorder="1" applyAlignment="1">
      <alignment horizontal="right" vertical="center" wrapText="1" readingOrder="2"/>
    </xf>
    <xf numFmtId="0" fontId="29" fillId="5" borderId="0" xfId="0" applyFont="1" applyFill="1" applyBorder="1" applyAlignment="1">
      <alignment horizontal="right" vertical="center" wrapText="1" readingOrder="2"/>
    </xf>
    <xf numFmtId="0" fontId="28" fillId="3" borderId="18" xfId="0" applyFont="1" applyFill="1" applyBorder="1" applyAlignment="1">
      <alignment horizontal="right" vertical="center" wrapText="1" readingOrder="2"/>
    </xf>
    <xf numFmtId="0" fontId="28" fillId="3" borderId="0" xfId="0" applyFont="1" applyFill="1" applyBorder="1" applyAlignment="1">
      <alignment horizontal="right" vertical="center" wrapText="1" readingOrder="2"/>
    </xf>
    <xf numFmtId="0" fontId="30" fillId="3" borderId="18" xfId="0" applyFont="1" applyFill="1" applyBorder="1" applyAlignment="1">
      <alignment horizontal="right" vertical="center" wrapText="1" indent="1" readingOrder="2"/>
    </xf>
    <xf numFmtId="0" fontId="30" fillId="3" borderId="0" xfId="0" applyFont="1" applyFill="1" applyBorder="1" applyAlignment="1">
      <alignment horizontal="right" vertical="center" wrapText="1" indent="1" readingOrder="2"/>
    </xf>
    <xf numFmtId="0" fontId="29" fillId="5" borderId="20" xfId="0" applyFont="1" applyFill="1" applyBorder="1" applyAlignment="1">
      <alignment horizontal="right" vertical="center" wrapText="1" readingOrder="2"/>
    </xf>
    <xf numFmtId="0" fontId="29" fillId="5" borderId="17" xfId="0" applyFont="1" applyFill="1" applyBorder="1" applyAlignment="1">
      <alignment horizontal="right" vertical="center" wrapText="1" readingOrder="2"/>
    </xf>
    <xf numFmtId="0" fontId="30" fillId="5" borderId="20" xfId="0" applyFont="1" applyFill="1" applyBorder="1" applyAlignment="1">
      <alignment horizontal="right" vertical="center" wrapText="1" indent="1" readingOrder="2"/>
    </xf>
    <xf numFmtId="0" fontId="30" fillId="5" borderId="17" xfId="0" applyFont="1" applyFill="1" applyBorder="1" applyAlignment="1">
      <alignment horizontal="right" vertical="center" wrapText="1" indent="1" readingOrder="2"/>
    </xf>
    <xf numFmtId="0" fontId="30" fillId="4" borderId="18" xfId="0" applyFont="1" applyFill="1" applyBorder="1" applyAlignment="1">
      <alignment horizontal="right" vertical="center" wrapText="1" indent="1" readingOrder="2"/>
    </xf>
    <xf numFmtId="0" fontId="30" fillId="4" borderId="0" xfId="0" applyFont="1" applyFill="1" applyBorder="1" applyAlignment="1">
      <alignment horizontal="right" vertical="center" wrapText="1" indent="1" readingOrder="2"/>
    </xf>
    <xf numFmtId="49" fontId="98" fillId="4" borderId="25" xfId="58" applyNumberFormat="1" applyFont="1" applyFill="1" applyBorder="1" applyAlignment="1">
      <alignment horizontal="center" vertical="center" wrapText="1"/>
    </xf>
    <xf numFmtId="49" fontId="98" fillId="4" borderId="26" xfId="58" applyNumberFormat="1" applyFont="1" applyFill="1" applyBorder="1" applyAlignment="1">
      <alignment horizontal="center" vertical="center" wrapText="1"/>
    </xf>
    <xf numFmtId="1" fontId="98" fillId="4" borderId="25" xfId="58" applyNumberFormat="1" applyFont="1" applyFill="1" applyBorder="1" applyAlignment="1">
      <alignment horizontal="center" vertical="center" wrapText="1" readingOrder="1"/>
    </xf>
    <xf numFmtId="1" fontId="98" fillId="4" borderId="26" xfId="58" applyNumberFormat="1" applyFont="1" applyFill="1" applyBorder="1" applyAlignment="1">
      <alignment horizontal="center" vertical="center" wrapText="1" readingOrder="1"/>
    </xf>
    <xf numFmtId="0" fontId="29" fillId="2" borderId="18" xfId="0" applyFont="1" applyFill="1" applyBorder="1" applyAlignment="1">
      <alignment horizontal="right" vertical="center" wrapText="1" readingOrder="2"/>
    </xf>
    <xf numFmtId="0" fontId="29" fillId="2" borderId="0" xfId="0" applyFont="1" applyFill="1" applyBorder="1" applyAlignment="1">
      <alignment horizontal="right" vertical="center" wrapText="1" readingOrder="2"/>
    </xf>
    <xf numFmtId="49" fontId="98" fillId="0" borderId="0" xfId="0" applyNumberFormat="1" applyFont="1" applyBorder="1" applyAlignment="1">
      <alignment vertical="center"/>
    </xf>
    <xf numFmtId="0" fontId="97" fillId="0" borderId="0" xfId="0" applyFont="1" applyBorder="1" applyAlignment="1">
      <alignment horizontal="center" vertical="center"/>
    </xf>
    <xf numFmtId="49" fontId="97" fillId="0" borderId="0" xfId="0" applyNumberFormat="1" applyFont="1" applyAlignment="1">
      <alignment horizontal="right" vertical="center"/>
    </xf>
    <xf numFmtId="49" fontId="103" fillId="0" borderId="0" xfId="0" applyNumberFormat="1" applyFont="1" applyAlignment="1">
      <alignment horizontal="center" vertical="center"/>
    </xf>
    <xf numFmtId="49" fontId="97" fillId="0" borderId="0" xfId="0" applyNumberFormat="1" applyFont="1" applyAlignment="1">
      <alignment horizontal="center" vertical="center" wrapText="1"/>
    </xf>
    <xf numFmtId="0" fontId="28" fillId="2" borderId="18" xfId="0" applyFont="1" applyFill="1" applyBorder="1" applyAlignment="1">
      <alignment horizontal="right" vertical="center" wrapText="1" readingOrder="2"/>
    </xf>
    <xf numFmtId="0" fontId="28" fillId="2" borderId="0" xfId="0" applyFont="1" applyFill="1" applyBorder="1" applyAlignment="1">
      <alignment horizontal="right" vertical="center" wrapText="1" readingOrder="2"/>
    </xf>
    <xf numFmtId="0" fontId="95" fillId="2" borderId="22" xfId="58" applyFont="1" applyFill="1" applyBorder="1" applyAlignment="1">
      <alignment horizontal="center" vertical="center" wrapText="1"/>
    </xf>
    <xf numFmtId="0" fontId="95" fillId="2" borderId="18" xfId="58" applyFont="1" applyFill="1" applyBorder="1" applyAlignment="1">
      <alignment horizontal="center" vertical="center" wrapText="1"/>
    </xf>
    <xf numFmtId="0" fontId="95" fillId="2" borderId="20" xfId="58" applyFont="1" applyFill="1" applyBorder="1" applyAlignment="1">
      <alignment horizontal="center" vertical="center" wrapText="1"/>
    </xf>
    <xf numFmtId="49" fontId="98" fillId="2" borderId="32" xfId="0" applyNumberFormat="1" applyFont="1" applyFill="1" applyBorder="1" applyAlignment="1">
      <alignment horizontal="center" vertical="center"/>
    </xf>
    <xf numFmtId="49" fontId="98" fillId="2" borderId="10"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49" fontId="95" fillId="2" borderId="14" xfId="0" applyNumberFormat="1" applyFont="1" applyFill="1" applyBorder="1" applyAlignment="1">
      <alignment horizontal="center" vertical="center"/>
    </xf>
    <xf numFmtId="0" fontId="29" fillId="4" borderId="18" xfId="0" applyFont="1" applyFill="1" applyBorder="1" applyAlignment="1">
      <alignment horizontal="right" vertical="center" wrapText="1" readingOrder="2"/>
    </xf>
    <xf numFmtId="0" fontId="29" fillId="4" borderId="0" xfId="0" applyFont="1" applyFill="1" applyBorder="1" applyAlignment="1">
      <alignment horizontal="right" vertical="center" wrapText="1" readingOrder="2"/>
    </xf>
    <xf numFmtId="0" fontId="30" fillId="2" borderId="20" xfId="0" applyFont="1" applyFill="1" applyBorder="1" applyAlignment="1">
      <alignment horizontal="right" vertical="center" wrapText="1" indent="1" readingOrder="2"/>
    </xf>
    <xf numFmtId="0" fontId="30" fillId="2" borderId="17" xfId="0" applyFont="1" applyFill="1" applyBorder="1" applyAlignment="1">
      <alignment horizontal="right" vertical="center" wrapText="1" indent="1" readingOrder="2"/>
    </xf>
    <xf numFmtId="49" fontId="103" fillId="0" borderId="0" xfId="0" applyNumberFormat="1" applyFont="1" applyAlignment="1">
      <alignment horizontal="center" vertical="center" wrapText="1"/>
    </xf>
    <xf numFmtId="49" fontId="97" fillId="0" borderId="0" xfId="0" applyNumberFormat="1" applyFont="1" applyAlignment="1">
      <alignment horizontal="center" vertical="center"/>
    </xf>
    <xf numFmtId="49" fontId="98" fillId="2" borderId="27" xfId="0" applyNumberFormat="1" applyFont="1" applyFill="1" applyBorder="1" applyAlignment="1">
      <alignment horizontal="center" vertical="center"/>
    </xf>
    <xf numFmtId="49" fontId="98" fillId="0" borderId="0" xfId="0" applyNumberFormat="1" applyFont="1" applyAlignment="1">
      <alignment vertical="center"/>
    </xf>
    <xf numFmtId="49" fontId="7" fillId="0" borderId="0" xfId="0" applyNumberFormat="1" applyFont="1" applyAlignment="1">
      <alignment horizontal="center" vertical="center"/>
    </xf>
    <xf numFmtId="0" fontId="94" fillId="2" borderId="32" xfId="58" applyFont="1" applyFill="1" applyBorder="1" applyAlignment="1">
      <alignment horizontal="center" vertical="center" wrapText="1"/>
    </xf>
    <xf numFmtId="0" fontId="94" fillId="2" borderId="10" xfId="58" applyFont="1" applyFill="1" applyBorder="1" applyAlignment="1">
      <alignment horizontal="center" vertical="center" wrapText="1"/>
    </xf>
    <xf numFmtId="0" fontId="94" fillId="2" borderId="14" xfId="58" applyFont="1" applyFill="1" applyBorder="1" applyAlignment="1">
      <alignment horizontal="center" vertical="center" wrapText="1"/>
    </xf>
    <xf numFmtId="49" fontId="95" fillId="2" borderId="32" xfId="0" applyNumberFormat="1" applyFont="1" applyFill="1" applyBorder="1" applyAlignment="1">
      <alignment horizontal="center" vertical="center" wrapText="1"/>
    </xf>
    <xf numFmtId="49" fontId="95" fillId="2" borderId="10" xfId="0" applyNumberFormat="1" applyFont="1" applyFill="1" applyBorder="1" applyAlignment="1">
      <alignment horizontal="center" vertical="center" wrapText="1"/>
    </xf>
    <xf numFmtId="49" fontId="95" fillId="2" borderId="14" xfId="0" applyNumberFormat="1" applyFont="1" applyFill="1" applyBorder="1" applyAlignment="1">
      <alignment horizontal="center" vertical="center" wrapText="1"/>
    </xf>
    <xf numFmtId="49" fontId="98" fillId="2" borderId="32" xfId="0" applyNumberFormat="1" applyFont="1" applyFill="1" applyBorder="1" applyAlignment="1">
      <alignment horizontal="center" wrapText="1"/>
    </xf>
    <xf numFmtId="0" fontId="101" fillId="2" borderId="32" xfId="0" applyFont="1" applyFill="1" applyBorder="1"/>
    <xf numFmtId="0" fontId="101" fillId="2" borderId="10" xfId="0" applyFont="1" applyFill="1" applyBorder="1"/>
    <xf numFmtId="0" fontId="101" fillId="2" borderId="14" xfId="0" applyFont="1" applyFill="1" applyBorder="1"/>
    <xf numFmtId="49" fontId="91" fillId="2" borderId="14" xfId="0" applyNumberFormat="1" applyFont="1" applyFill="1" applyBorder="1" applyAlignment="1">
      <alignment horizontal="center" vertical="top" wrapText="1"/>
    </xf>
    <xf numFmtId="49" fontId="116" fillId="0" borderId="91" xfId="0" applyNumberFormat="1" applyFont="1" applyBorder="1" applyAlignment="1">
      <alignment horizontal="left" wrapText="1"/>
    </xf>
    <xf numFmtId="49" fontId="117" fillId="0" borderId="91" xfId="0" applyNumberFormat="1" applyFont="1" applyBorder="1" applyAlignment="1">
      <alignment horizontal="right" vertical="center" wrapText="1" readingOrder="2"/>
    </xf>
    <xf numFmtId="49" fontId="98" fillId="0" borderId="17" xfId="62" applyNumberFormat="1" applyFont="1" applyBorder="1" applyAlignment="1">
      <alignment vertical="center"/>
    </xf>
    <xf numFmtId="49" fontId="5" fillId="0" borderId="0" xfId="62" applyNumberFormat="1" applyFont="1" applyBorder="1" applyAlignment="1">
      <alignment horizontal="center" vertical="center"/>
    </xf>
    <xf numFmtId="49" fontId="97" fillId="0" borderId="0" xfId="62" applyNumberFormat="1" applyFont="1" applyBorder="1" applyAlignment="1">
      <alignment horizontal="center" vertical="center"/>
    </xf>
    <xf numFmtId="49" fontId="103" fillId="0" borderId="0" xfId="62" applyNumberFormat="1" applyFont="1" applyAlignment="1">
      <alignment horizontal="center" vertical="center"/>
    </xf>
    <xf numFmtId="49" fontId="97" fillId="0" borderId="0" xfId="62" applyNumberFormat="1" applyFont="1" applyAlignment="1">
      <alignment horizontal="center" vertical="center" wrapText="1"/>
    </xf>
    <xf numFmtId="49" fontId="5" fillId="0" borderId="0" xfId="62" applyNumberFormat="1" applyFont="1" applyAlignment="1">
      <alignment horizontal="center" vertical="center" wrapText="1"/>
    </xf>
    <xf numFmtId="0" fontId="98" fillId="2" borderId="1" xfId="62" applyFont="1" applyFill="1" applyBorder="1" applyAlignment="1">
      <alignment horizontal="center" wrapText="1"/>
    </xf>
    <xf numFmtId="0" fontId="98" fillId="2" borderId="4" xfId="62" applyFont="1" applyFill="1" applyBorder="1" applyAlignment="1">
      <alignment horizontal="center" wrapText="1"/>
    </xf>
    <xf numFmtId="49" fontId="95" fillId="2" borderId="1" xfId="62" applyNumberFormat="1" applyFont="1" applyFill="1" applyBorder="1" applyAlignment="1">
      <alignment horizontal="center" vertical="center"/>
    </xf>
    <xf numFmtId="49" fontId="95" fillId="2" borderId="4" xfId="62" applyNumberFormat="1" applyFont="1" applyFill="1" applyBorder="1" applyAlignment="1">
      <alignment horizontal="center" vertical="center"/>
    </xf>
    <xf numFmtId="49" fontId="95" fillId="2" borderId="7" xfId="62" applyNumberFormat="1" applyFont="1" applyFill="1" applyBorder="1" applyAlignment="1">
      <alignment horizontal="center" vertical="center"/>
    </xf>
    <xf numFmtId="49" fontId="98" fillId="2" borderId="2" xfId="62" applyNumberFormat="1" applyFont="1" applyFill="1" applyBorder="1" applyAlignment="1">
      <alignment horizontal="center" wrapText="1"/>
    </xf>
    <xf numFmtId="49" fontId="98" fillId="2" borderId="3" xfId="62" applyNumberFormat="1" applyFont="1" applyFill="1" applyBorder="1" applyAlignment="1">
      <alignment horizontal="center" wrapText="1"/>
    </xf>
    <xf numFmtId="49" fontId="98" fillId="2" borderId="1" xfId="62" applyNumberFormat="1" applyFont="1" applyFill="1" applyBorder="1" applyAlignment="1">
      <alignment horizontal="center" wrapText="1"/>
    </xf>
    <xf numFmtId="49" fontId="98" fillId="2" borderId="4" xfId="62" applyNumberFormat="1" applyFont="1" applyFill="1" applyBorder="1" applyAlignment="1">
      <alignment horizontal="center" wrapText="1"/>
    </xf>
    <xf numFmtId="49" fontId="91" fillId="2" borderId="4" xfId="62" applyNumberFormat="1" applyFont="1" applyFill="1" applyBorder="1" applyAlignment="1">
      <alignment horizontal="center" vertical="top" wrapText="1"/>
    </xf>
    <xf numFmtId="49" fontId="91" fillId="2" borderId="7" xfId="62" applyNumberFormat="1" applyFont="1" applyFill="1" applyBorder="1" applyAlignment="1">
      <alignment horizontal="center" vertical="top" wrapText="1"/>
    </xf>
    <xf numFmtId="49" fontId="106" fillId="2" borderId="4" xfId="62" applyNumberFormat="1" applyFont="1" applyFill="1" applyBorder="1" applyAlignment="1">
      <alignment horizontal="center" vertical="top" wrapText="1"/>
    </xf>
    <xf numFmtId="49" fontId="106" fillId="2" borderId="7" xfId="62" applyNumberFormat="1" applyFont="1" applyFill="1" applyBorder="1" applyAlignment="1">
      <alignment horizontal="center" vertical="top" wrapText="1"/>
    </xf>
    <xf numFmtId="49" fontId="106" fillId="2" borderId="5" xfId="62" applyNumberFormat="1" applyFont="1" applyFill="1" applyBorder="1" applyAlignment="1">
      <alignment horizontal="center" vertical="top" wrapText="1"/>
    </xf>
    <xf numFmtId="49" fontId="106" fillId="2" borderId="6" xfId="62" applyNumberFormat="1" applyFont="1" applyFill="1" applyBorder="1" applyAlignment="1">
      <alignment horizontal="center" vertical="top" wrapText="1"/>
    </xf>
    <xf numFmtId="49" fontId="98" fillId="2" borderId="2" xfId="62" applyNumberFormat="1" applyFont="1" applyFill="1" applyBorder="1" applyAlignment="1">
      <alignment horizontal="center" vertical="center"/>
    </xf>
    <xf numFmtId="49" fontId="98" fillId="2" borderId="15" xfId="62" applyNumberFormat="1" applyFont="1" applyFill="1" applyBorder="1" applyAlignment="1">
      <alignment horizontal="center" vertical="center"/>
    </xf>
    <xf numFmtId="49" fontId="98" fillId="2" borderId="16" xfId="62" applyNumberFormat="1" applyFont="1" applyFill="1" applyBorder="1" applyAlignment="1">
      <alignment horizontal="center" vertical="center"/>
    </xf>
    <xf numFmtId="49" fontId="98" fillId="2" borderId="0" xfId="62" applyNumberFormat="1" applyFont="1" applyFill="1" applyBorder="1" applyAlignment="1">
      <alignment horizontal="center" vertical="center"/>
    </xf>
    <xf numFmtId="49" fontId="98" fillId="2" borderId="5" xfId="62" applyNumberFormat="1" applyFont="1" applyFill="1" applyBorder="1" applyAlignment="1">
      <alignment horizontal="center" vertical="center"/>
    </xf>
    <xf numFmtId="49" fontId="98" fillId="2" borderId="17" xfId="62" applyNumberFormat="1" applyFont="1" applyFill="1" applyBorder="1" applyAlignment="1">
      <alignment horizontal="center" vertical="center"/>
    </xf>
    <xf numFmtId="0" fontId="12" fillId="4" borderId="18" xfId="28" applyFont="1" applyFill="1" applyBorder="1" applyAlignment="1">
      <alignment vertical="center" wrapText="1"/>
    </xf>
    <xf numFmtId="0" fontId="12" fillId="4" borderId="19" xfId="28" applyFont="1" applyFill="1" applyBorder="1" applyAlignment="1">
      <alignment vertical="center" wrapText="1"/>
    </xf>
    <xf numFmtId="0" fontId="15" fillId="2" borderId="18" xfId="28" applyFont="1" applyFill="1" applyBorder="1" applyAlignment="1">
      <alignment horizontal="right" vertical="center" wrapText="1" indent="1"/>
    </xf>
    <xf numFmtId="0" fontId="15" fillId="2" borderId="19" xfId="28" applyFont="1" applyFill="1" applyBorder="1" applyAlignment="1">
      <alignment horizontal="right" vertical="center" wrapText="1" indent="1"/>
    </xf>
    <xf numFmtId="0" fontId="15" fillId="6" borderId="18" xfId="28" applyFont="1" applyFill="1" applyBorder="1" applyAlignment="1">
      <alignment horizontal="right" vertical="center" wrapText="1" indent="1"/>
    </xf>
    <xf numFmtId="0" fontId="15" fillId="6" borderId="19" xfId="28" applyFont="1" applyFill="1" applyBorder="1" applyAlignment="1">
      <alignment horizontal="right" vertical="center" wrapText="1" indent="1"/>
    </xf>
    <xf numFmtId="0" fontId="9" fillId="2" borderId="32" xfId="28" applyFont="1" applyFill="1" applyBorder="1" applyAlignment="1">
      <alignment horizontal="center" vertical="center" wrapText="1"/>
    </xf>
    <xf numFmtId="0" fontId="9" fillId="2" borderId="10" xfId="28" applyFont="1" applyFill="1" applyBorder="1" applyAlignment="1">
      <alignment horizontal="center" vertical="center" wrapText="1"/>
    </xf>
    <xf numFmtId="0" fontId="9" fillId="2" borderId="14" xfId="28" applyFont="1" applyFill="1" applyBorder="1" applyAlignment="1">
      <alignment horizontal="center" vertical="center" wrapText="1"/>
    </xf>
    <xf numFmtId="49" fontId="8" fillId="2" borderId="22" xfId="0" applyNumberFormat="1" applyFont="1" applyFill="1" applyBorder="1" applyAlignment="1">
      <alignment horizontal="center" vertical="center"/>
    </xf>
    <xf numFmtId="49" fontId="8" fillId="2" borderId="23" xfId="0" applyNumberFormat="1" applyFont="1" applyFill="1" applyBorder="1" applyAlignment="1">
      <alignment horizontal="center" vertical="center"/>
    </xf>
    <xf numFmtId="49" fontId="8" fillId="2" borderId="18" xfId="0" applyNumberFormat="1" applyFont="1" applyFill="1" applyBorder="1" applyAlignment="1">
      <alignment horizontal="center" vertical="center"/>
    </xf>
    <xf numFmtId="49" fontId="8" fillId="2" borderId="19" xfId="0" applyNumberFormat="1" applyFont="1" applyFill="1" applyBorder="1" applyAlignment="1">
      <alignment horizontal="center" vertical="center"/>
    </xf>
    <xf numFmtId="49" fontId="8" fillId="2" borderId="20" xfId="0" applyNumberFormat="1" applyFont="1" applyFill="1" applyBorder="1" applyAlignment="1">
      <alignment horizontal="center" vertical="center"/>
    </xf>
    <xf numFmtId="49" fontId="8" fillId="2" borderId="21" xfId="0" applyNumberFormat="1" applyFont="1" applyFill="1" applyBorder="1" applyAlignment="1">
      <alignment horizontal="center" vertical="center"/>
    </xf>
    <xf numFmtId="0" fontId="12" fillId="2" borderId="18" xfId="28" applyFont="1" applyFill="1" applyBorder="1" applyAlignment="1">
      <alignment vertical="center" wrapText="1"/>
    </xf>
    <xf numFmtId="0" fontId="12" fillId="2" borderId="19" xfId="28" applyFont="1" applyFill="1" applyBorder="1" applyAlignment="1">
      <alignment vertical="center" wrapText="1"/>
    </xf>
    <xf numFmtId="0" fontId="12" fillId="2" borderId="0" xfId="28" applyFont="1" applyFill="1" applyBorder="1" applyAlignment="1">
      <alignment vertical="center" wrapText="1"/>
    </xf>
    <xf numFmtId="0" fontId="12" fillId="2" borderId="129" xfId="28" applyFont="1" applyFill="1" applyBorder="1" applyAlignment="1">
      <alignment vertical="center" wrapText="1"/>
    </xf>
    <xf numFmtId="0" fontId="12" fillId="2" borderId="20" xfId="28" applyFont="1" applyFill="1" applyBorder="1" applyAlignment="1">
      <alignment vertical="center" wrapText="1"/>
    </xf>
    <xf numFmtId="0" fontId="12" fillId="2" borderId="127" xfId="28" applyFont="1" applyFill="1" applyBorder="1" applyAlignment="1">
      <alignment vertical="center" wrapText="1"/>
    </xf>
    <xf numFmtId="0" fontId="11" fillId="4" borderId="18" xfId="28" applyFont="1" applyFill="1" applyBorder="1" applyAlignment="1">
      <alignment horizontal="right" vertical="center" wrapText="1"/>
    </xf>
    <xf numFmtId="0" fontId="11" fillId="4" borderId="19" xfId="28" applyFont="1" applyFill="1" applyBorder="1" applyAlignment="1">
      <alignment horizontal="right" vertical="center" wrapText="1"/>
    </xf>
    <xf numFmtId="49" fontId="9" fillId="2" borderId="20" xfId="0" applyNumberFormat="1" applyFont="1" applyFill="1" applyBorder="1" applyAlignment="1">
      <alignment horizontal="center" vertical="top"/>
    </xf>
    <xf numFmtId="49" fontId="9" fillId="2" borderId="17" xfId="0" applyNumberFormat="1" applyFont="1" applyFill="1" applyBorder="1" applyAlignment="1">
      <alignment horizontal="center" vertical="top"/>
    </xf>
    <xf numFmtId="49" fontId="9" fillId="2" borderId="21" xfId="0" applyNumberFormat="1" applyFont="1" applyFill="1" applyBorder="1" applyAlignment="1">
      <alignment horizontal="center" vertical="top"/>
    </xf>
    <xf numFmtId="49" fontId="5" fillId="0" borderId="0" xfId="0" applyNumberFormat="1" applyFont="1" applyAlignment="1">
      <alignment horizontal="center" vertical="center" wrapText="1"/>
    </xf>
    <xf numFmtId="49" fontId="8" fillId="0" borderId="17" xfId="0" applyNumberFormat="1" applyFont="1" applyBorder="1" applyAlignment="1">
      <alignment vertical="center"/>
    </xf>
    <xf numFmtId="0" fontId="5" fillId="0" borderId="17" xfId="0" applyFont="1" applyBorder="1" applyAlignment="1">
      <alignment horizontal="center" vertical="center"/>
    </xf>
    <xf numFmtId="49" fontId="27" fillId="0" borderId="17" xfId="0" applyNumberFormat="1" applyFont="1" applyBorder="1" applyAlignment="1">
      <alignment horizontal="right" vertical="center"/>
    </xf>
    <xf numFmtId="49" fontId="8" fillId="2" borderId="22" xfId="0" applyNumberFormat="1" applyFont="1" applyFill="1" applyBorder="1" applyAlignment="1">
      <alignment horizontal="center"/>
    </xf>
    <xf numFmtId="49" fontId="8" fillId="2" borderId="15" xfId="0" applyNumberFormat="1" applyFont="1" applyFill="1" applyBorder="1" applyAlignment="1">
      <alignment horizontal="center"/>
    </xf>
    <xf numFmtId="49" fontId="8" fillId="2" borderId="23" xfId="0" applyNumberFormat="1" applyFont="1" applyFill="1" applyBorder="1" applyAlignment="1">
      <alignment horizontal="center"/>
    </xf>
    <xf numFmtId="49" fontId="22" fillId="2" borderId="25" xfId="28" applyNumberFormat="1" applyFont="1" applyFill="1" applyBorder="1" applyAlignment="1">
      <alignment horizontal="center" vertical="center" wrapText="1"/>
    </xf>
    <xf numFmtId="49" fontId="22" fillId="2" borderId="34" xfId="28" applyNumberFormat="1" applyFont="1" applyFill="1" applyBorder="1" applyAlignment="1">
      <alignment horizontal="center" vertical="center" wrapText="1"/>
    </xf>
    <xf numFmtId="0" fontId="16" fillId="2" borderId="25" xfId="28" applyFont="1" applyFill="1" applyBorder="1" applyAlignment="1">
      <alignment horizontal="center" vertical="center" wrapText="1"/>
    </xf>
    <xf numFmtId="0" fontId="16" fillId="2" borderId="26" xfId="28" applyFont="1" applyFill="1" applyBorder="1" applyAlignment="1">
      <alignment horizontal="center" vertical="center" wrapText="1"/>
    </xf>
    <xf numFmtId="0" fontId="16" fillId="2" borderId="20" xfId="28" applyFont="1" applyFill="1" applyBorder="1" applyAlignment="1">
      <alignment horizontal="right" vertical="center" wrapText="1"/>
    </xf>
    <xf numFmtId="0" fontId="16" fillId="2" borderId="21" xfId="28" applyFont="1" applyFill="1" applyBorder="1" applyAlignment="1">
      <alignment horizontal="right" vertical="center" wrapText="1"/>
    </xf>
    <xf numFmtId="0" fontId="16" fillId="2" borderId="18" xfId="28" applyFont="1" applyFill="1" applyBorder="1" applyAlignment="1">
      <alignment horizontal="right" vertical="center" wrapText="1"/>
    </xf>
    <xf numFmtId="0" fontId="16" fillId="2" borderId="19" xfId="28" applyFont="1" applyFill="1" applyBorder="1" applyAlignment="1">
      <alignment horizontal="right" vertical="center" wrapText="1"/>
    </xf>
    <xf numFmtId="0" fontId="15" fillId="2" borderId="48" xfId="28" applyFont="1" applyFill="1" applyBorder="1" applyAlignment="1">
      <alignment horizontal="right" vertical="center" wrapText="1" indent="1"/>
    </xf>
    <xf numFmtId="0" fontId="15" fillId="2" borderId="49" xfId="28" applyFont="1" applyFill="1" applyBorder="1" applyAlignment="1">
      <alignment horizontal="right" vertical="center" wrapText="1" indent="1"/>
    </xf>
    <xf numFmtId="0" fontId="12" fillId="4" borderId="28" xfId="28" applyFont="1" applyFill="1" applyBorder="1" applyAlignment="1">
      <alignment vertical="center" wrapText="1"/>
    </xf>
    <xf numFmtId="0" fontId="12" fillId="4" borderId="29" xfId="28" applyFont="1" applyFill="1" applyBorder="1" applyAlignment="1">
      <alignment vertical="center" wrapText="1"/>
    </xf>
    <xf numFmtId="0" fontId="12" fillId="2" borderId="36" xfId="28" applyFont="1" applyFill="1" applyBorder="1" applyAlignment="1">
      <alignment vertical="center" wrapText="1"/>
    </xf>
    <xf numFmtId="0" fontId="12" fillId="2" borderId="37" xfId="28" applyFont="1" applyFill="1" applyBorder="1" applyAlignment="1">
      <alignment vertical="center" wrapText="1"/>
    </xf>
    <xf numFmtId="0" fontId="15" fillId="6" borderId="28" xfId="28" applyFont="1" applyFill="1" applyBorder="1" applyAlignment="1">
      <alignment horizontal="right" vertical="center" wrapText="1" indent="1"/>
    </xf>
    <xf numFmtId="0" fontId="15" fillId="6" borderId="29" xfId="28" applyFont="1" applyFill="1" applyBorder="1" applyAlignment="1">
      <alignment horizontal="right" vertical="center" wrapText="1" indent="1"/>
    </xf>
    <xf numFmtId="0" fontId="12" fillId="2" borderId="48" xfId="28" applyFont="1" applyFill="1" applyBorder="1" applyAlignment="1">
      <alignment vertical="center" wrapText="1"/>
    </xf>
    <xf numFmtId="0" fontId="12" fillId="2" borderId="49" xfId="28" applyFont="1" applyFill="1" applyBorder="1" applyAlignment="1">
      <alignment vertical="center" wrapText="1"/>
    </xf>
    <xf numFmtId="49" fontId="7" fillId="0" borderId="0" xfId="0" applyNumberFormat="1" applyFont="1" applyAlignment="1">
      <alignment horizontal="center" vertical="center" wrapText="1"/>
    </xf>
    <xf numFmtId="49" fontId="5" fillId="0" borderId="0" xfId="0" applyNumberFormat="1" applyFont="1" applyAlignment="1">
      <alignment horizontal="center" vertical="center"/>
    </xf>
    <xf numFmtId="49" fontId="8" fillId="0" borderId="0" xfId="0" applyNumberFormat="1" applyFont="1" applyAlignment="1">
      <alignment vertical="center"/>
    </xf>
    <xf numFmtId="0" fontId="5" fillId="0" borderId="0" xfId="0" applyFont="1" applyBorder="1" applyAlignment="1">
      <alignment horizontal="center" vertical="center"/>
    </xf>
    <xf numFmtId="49" fontId="5" fillId="2" borderId="27" xfId="0" applyNumberFormat="1" applyFont="1" applyFill="1" applyBorder="1" applyAlignment="1">
      <alignment horizontal="center" vertical="center"/>
    </xf>
    <xf numFmtId="0" fontId="16" fillId="2" borderId="36" xfId="28" applyFont="1" applyFill="1" applyBorder="1" applyAlignment="1">
      <alignment horizontal="right" vertical="center" wrapText="1"/>
    </xf>
    <xf numFmtId="0" fontId="16" fillId="2" borderId="37" xfId="28" applyFont="1" applyFill="1" applyBorder="1" applyAlignment="1">
      <alignment horizontal="right" vertical="center" wrapText="1"/>
    </xf>
    <xf numFmtId="0" fontId="16" fillId="2" borderId="48" xfId="28" applyFont="1" applyFill="1" applyBorder="1" applyAlignment="1">
      <alignment horizontal="right" vertical="center" wrapText="1"/>
    </xf>
    <xf numFmtId="0" fontId="16" fillId="2" borderId="49" xfId="28" applyFont="1" applyFill="1" applyBorder="1" applyAlignment="1">
      <alignment horizontal="right" vertical="center" wrapText="1"/>
    </xf>
    <xf numFmtId="0" fontId="15" fillId="6" borderId="36" xfId="28" applyFont="1" applyFill="1" applyBorder="1" applyAlignment="1">
      <alignment horizontal="right" vertical="center" wrapText="1" indent="1"/>
    </xf>
    <xf numFmtId="0" fontId="15" fillId="6" borderId="37" xfId="28" applyFont="1" applyFill="1" applyBorder="1" applyAlignment="1">
      <alignment horizontal="right" vertical="center" wrapText="1" indent="1"/>
    </xf>
    <xf numFmtId="0" fontId="15" fillId="2" borderId="28" xfId="28" applyFont="1" applyFill="1" applyBorder="1" applyAlignment="1">
      <alignment horizontal="right" vertical="center" wrapText="1" indent="1"/>
    </xf>
    <xf numFmtId="0" fontId="15" fillId="2" borderId="29" xfId="28" applyFont="1" applyFill="1" applyBorder="1" applyAlignment="1">
      <alignment horizontal="right" vertical="center" wrapText="1" indent="1"/>
    </xf>
    <xf numFmtId="0" fontId="12" fillId="4" borderId="30" xfId="28" applyFont="1" applyFill="1" applyBorder="1" applyAlignment="1">
      <alignment vertical="center" wrapText="1"/>
    </xf>
    <xf numFmtId="0" fontId="12" fillId="4" borderId="31" xfId="28" applyFont="1" applyFill="1" applyBorder="1" applyAlignment="1">
      <alignment vertical="center" wrapText="1"/>
    </xf>
    <xf numFmtId="49" fontId="7" fillId="0" borderId="0" xfId="22" applyNumberFormat="1" applyFont="1" applyAlignment="1">
      <alignment horizontal="center" vertical="center"/>
    </xf>
    <xf numFmtId="49" fontId="7" fillId="0" borderId="0" xfId="22" applyNumberFormat="1" applyFont="1" applyAlignment="1">
      <alignment horizontal="center" vertical="center" wrapText="1"/>
    </xf>
    <xf numFmtId="49" fontId="5" fillId="0" borderId="0" xfId="22" applyNumberFormat="1" applyFont="1" applyAlignment="1">
      <alignment horizontal="center" vertical="center" wrapText="1"/>
    </xf>
    <xf numFmtId="49" fontId="5" fillId="0" borderId="0" xfId="22" applyNumberFormat="1" applyFont="1" applyAlignment="1">
      <alignment horizontal="center" vertical="center"/>
    </xf>
    <xf numFmtId="49" fontId="8" fillId="0" borderId="17" xfId="22" applyNumberFormat="1" applyFont="1" applyBorder="1" applyAlignment="1">
      <alignment vertical="center"/>
    </xf>
    <xf numFmtId="0" fontId="5" fillId="0" borderId="17" xfId="22" applyFont="1" applyBorder="1" applyAlignment="1">
      <alignment horizontal="center" vertical="center"/>
    </xf>
    <xf numFmtId="49" fontId="5" fillId="2" borderId="25" xfId="22" applyNumberFormat="1" applyFont="1" applyFill="1" applyBorder="1" applyAlignment="1">
      <alignment horizontal="center" vertical="center"/>
    </xf>
    <xf numFmtId="49" fontId="5" fillId="2" borderId="26" xfId="22" applyNumberFormat="1" applyFont="1" applyFill="1" applyBorder="1" applyAlignment="1">
      <alignment horizontal="center" vertical="center"/>
    </xf>
    <xf numFmtId="0" fontId="19" fillId="2" borderId="32" xfId="28" applyFont="1" applyFill="1" applyBorder="1" applyAlignment="1">
      <alignment horizontal="center" vertical="center" wrapText="1"/>
    </xf>
    <xf numFmtId="0" fontId="19" fillId="2" borderId="10" xfId="28" applyFont="1" applyFill="1" applyBorder="1" applyAlignment="1">
      <alignment horizontal="center" vertical="center" wrapText="1"/>
    </xf>
    <xf numFmtId="0" fontId="19" fillId="2" borderId="14" xfId="28" applyFont="1" applyFill="1" applyBorder="1" applyAlignment="1">
      <alignment horizontal="center" vertical="center" wrapText="1"/>
    </xf>
    <xf numFmtId="49" fontId="8" fillId="2" borderId="32" xfId="0" applyNumberFormat="1" applyFont="1" applyFill="1" applyBorder="1" applyAlignment="1">
      <alignment horizontal="center" wrapText="1"/>
    </xf>
    <xf numFmtId="49" fontId="8" fillId="2" borderId="10" xfId="0" applyNumberFormat="1" applyFont="1" applyFill="1" applyBorder="1" applyAlignment="1">
      <alignment horizontal="center" wrapText="1"/>
    </xf>
    <xf numFmtId="49" fontId="9" fillId="2" borderId="10" xfId="0" applyNumberFormat="1" applyFont="1" applyFill="1" applyBorder="1" applyAlignment="1">
      <alignment horizontal="center" vertical="top" wrapText="1"/>
    </xf>
    <xf numFmtId="49" fontId="9" fillId="2" borderId="14" xfId="0" applyNumberFormat="1" applyFont="1" applyFill="1" applyBorder="1" applyAlignment="1">
      <alignment horizontal="center" vertical="top" wrapText="1"/>
    </xf>
    <xf numFmtId="49" fontId="4" fillId="2" borderId="10" xfId="0" applyNumberFormat="1" applyFont="1" applyFill="1" applyBorder="1" applyAlignment="1">
      <alignment horizontal="center" vertical="top" wrapText="1"/>
    </xf>
    <xf numFmtId="49" fontId="4" fillId="2" borderId="14" xfId="0" applyNumberFormat="1" applyFont="1" applyFill="1" applyBorder="1" applyAlignment="1">
      <alignment horizontal="center" vertical="top" wrapText="1"/>
    </xf>
    <xf numFmtId="49" fontId="8" fillId="2" borderId="32" xfId="0" applyNumberFormat="1" applyFont="1" applyFill="1" applyBorder="1" applyAlignment="1">
      <alignment horizontal="center" vertical="center"/>
    </xf>
    <xf numFmtId="0" fontId="1" fillId="2" borderId="32" xfId="0" applyFont="1" applyFill="1" applyBorder="1"/>
    <xf numFmtId="0" fontId="1" fillId="2" borderId="10" xfId="0" applyFont="1" applyFill="1" applyBorder="1"/>
    <xf numFmtId="0" fontId="1" fillId="2" borderId="14" xfId="0" applyFont="1" applyFill="1" applyBorder="1"/>
    <xf numFmtId="0" fontId="15" fillId="2" borderId="69" xfId="28" applyFont="1" applyFill="1" applyBorder="1" applyAlignment="1">
      <alignment horizontal="right" vertical="center" wrapText="1" indent="1"/>
    </xf>
    <xf numFmtId="0" fontId="15" fillId="2" borderId="70" xfId="28" applyFont="1" applyFill="1" applyBorder="1" applyAlignment="1">
      <alignment horizontal="right" vertical="center" wrapText="1" indent="1"/>
    </xf>
    <xf numFmtId="0" fontId="15" fillId="6" borderId="74" xfId="28" applyFont="1" applyFill="1" applyBorder="1" applyAlignment="1">
      <alignment horizontal="right" vertical="center" wrapText="1" indent="1"/>
    </xf>
    <xf numFmtId="0" fontId="15" fillId="6" borderId="75" xfId="28" applyFont="1" applyFill="1" applyBorder="1" applyAlignment="1">
      <alignment horizontal="right" vertical="center" wrapText="1" indent="1"/>
    </xf>
    <xf numFmtId="0" fontId="12" fillId="2" borderId="21" xfId="28" applyFont="1" applyFill="1" applyBorder="1" applyAlignment="1">
      <alignment vertical="center" wrapText="1"/>
    </xf>
    <xf numFmtId="0" fontId="12" fillId="2" borderId="28" xfId="28" applyFont="1" applyFill="1" applyBorder="1" applyAlignment="1">
      <alignment vertical="center" wrapText="1"/>
    </xf>
    <xf numFmtId="0" fontId="12" fillId="2" borderId="29" xfId="28" applyFont="1" applyFill="1" applyBorder="1" applyAlignment="1">
      <alignment vertical="center" wrapText="1"/>
    </xf>
    <xf numFmtId="0" fontId="16" fillId="2" borderId="69" xfId="28" applyFont="1" applyFill="1" applyBorder="1" applyAlignment="1">
      <alignment horizontal="right" vertical="center" wrapText="1"/>
    </xf>
    <xf numFmtId="0" fontId="16" fillId="2" borderId="70" xfId="28" applyFont="1" applyFill="1" applyBorder="1" applyAlignment="1">
      <alignment horizontal="right" vertical="center" wrapText="1"/>
    </xf>
    <xf numFmtId="0" fontId="12" fillId="4" borderId="74" xfId="28" applyFont="1" applyFill="1" applyBorder="1" applyAlignment="1">
      <alignment vertical="center" wrapText="1"/>
    </xf>
    <xf numFmtId="0" fontId="12" fillId="4" borderId="75" xfId="28" applyFont="1" applyFill="1" applyBorder="1" applyAlignment="1">
      <alignment vertical="center" wrapText="1"/>
    </xf>
    <xf numFmtId="49" fontId="8" fillId="2" borderId="1" xfId="22" applyNumberFormat="1" applyFont="1" applyFill="1" applyBorder="1" applyAlignment="1">
      <alignment horizontal="center" wrapText="1"/>
    </xf>
    <xf numFmtId="49" fontId="8" fillId="2" borderId="4" xfId="22" applyNumberFormat="1" applyFont="1" applyFill="1" applyBorder="1" applyAlignment="1">
      <alignment horizontal="center" wrapText="1"/>
    </xf>
    <xf numFmtId="49" fontId="8" fillId="2" borderId="2" xfId="22" applyNumberFormat="1" applyFont="1" applyFill="1" applyBorder="1" applyAlignment="1">
      <alignment horizontal="center" vertical="center"/>
    </xf>
    <xf numFmtId="49" fontId="8" fillId="2" borderId="15" xfId="22" applyNumberFormat="1" applyFont="1" applyFill="1" applyBorder="1" applyAlignment="1">
      <alignment horizontal="center" vertical="center"/>
    </xf>
    <xf numFmtId="49" fontId="8" fillId="2" borderId="16" xfId="22" applyNumberFormat="1" applyFont="1" applyFill="1" applyBorder="1" applyAlignment="1">
      <alignment horizontal="center" vertical="center"/>
    </xf>
    <xf numFmtId="49" fontId="8" fillId="2" borderId="0" xfId="22" applyNumberFormat="1" applyFont="1" applyFill="1" applyBorder="1" applyAlignment="1">
      <alignment horizontal="center" vertical="center"/>
    </xf>
    <xf numFmtId="49" fontId="8" fillId="2" borderId="5" xfId="22" applyNumberFormat="1" applyFont="1" applyFill="1" applyBorder="1" applyAlignment="1">
      <alignment horizontal="center" vertical="center"/>
    </xf>
    <xf numFmtId="49" fontId="8" fillId="2" borderId="17" xfId="22" applyNumberFormat="1" applyFont="1" applyFill="1" applyBorder="1" applyAlignment="1">
      <alignment horizontal="center" vertical="center"/>
    </xf>
    <xf numFmtId="49" fontId="8" fillId="0" borderId="0" xfId="22" applyNumberFormat="1" applyFont="1" applyAlignment="1">
      <alignment vertical="center"/>
    </xf>
    <xf numFmtId="49" fontId="5" fillId="0" borderId="0" xfId="22" applyNumberFormat="1" applyFont="1" applyBorder="1" applyAlignment="1">
      <alignment horizontal="center" vertical="center"/>
    </xf>
    <xf numFmtId="49" fontId="10" fillId="2" borderId="5" xfId="22" applyNumberFormat="1" applyFont="1" applyFill="1" applyBorder="1" applyAlignment="1">
      <alignment horizontal="center" vertical="top" wrapText="1"/>
    </xf>
    <xf numFmtId="49" fontId="10" fillId="2" borderId="6" xfId="22" applyNumberFormat="1" applyFont="1" applyFill="1" applyBorder="1" applyAlignment="1">
      <alignment horizontal="center" vertical="top" wrapText="1"/>
    </xf>
    <xf numFmtId="49" fontId="4" fillId="2" borderId="4" xfId="22" applyNumberFormat="1" applyFont="1" applyFill="1" applyBorder="1" applyAlignment="1">
      <alignment horizontal="center" vertical="top" wrapText="1"/>
    </xf>
    <xf numFmtId="49" fontId="4" fillId="2" borderId="7" xfId="22" applyNumberFormat="1" applyFont="1" applyFill="1" applyBorder="1" applyAlignment="1">
      <alignment horizontal="center" vertical="top" wrapText="1"/>
    </xf>
    <xf numFmtId="49" fontId="10" fillId="2" borderId="4" xfId="22" applyNumberFormat="1" applyFont="1" applyFill="1" applyBorder="1" applyAlignment="1">
      <alignment horizontal="center" vertical="top" wrapText="1"/>
    </xf>
    <xf numFmtId="49" fontId="10" fillId="2" borderId="7" xfId="22" applyNumberFormat="1" applyFont="1" applyFill="1" applyBorder="1" applyAlignment="1">
      <alignment horizontal="center" vertical="top" wrapText="1"/>
    </xf>
    <xf numFmtId="0" fontId="8" fillId="2" borderId="1" xfId="22" applyFont="1" applyFill="1" applyBorder="1" applyAlignment="1">
      <alignment horizontal="center" wrapText="1"/>
    </xf>
    <xf numFmtId="0" fontId="8" fillId="2" borderId="4" xfId="22" applyFont="1" applyFill="1" applyBorder="1" applyAlignment="1">
      <alignment horizontal="center" wrapText="1"/>
    </xf>
    <xf numFmtId="49" fontId="9" fillId="2" borderId="1" xfId="22" applyNumberFormat="1" applyFont="1" applyFill="1" applyBorder="1" applyAlignment="1">
      <alignment horizontal="center" vertical="center"/>
    </xf>
    <xf numFmtId="49" fontId="9" fillId="2" borderId="4" xfId="22" applyNumberFormat="1" applyFont="1" applyFill="1" applyBorder="1" applyAlignment="1">
      <alignment horizontal="center" vertical="center"/>
    </xf>
    <xf numFmtId="49" fontId="9" fillId="2" borderId="7" xfId="22" applyNumberFormat="1" applyFont="1" applyFill="1" applyBorder="1" applyAlignment="1">
      <alignment horizontal="center" vertical="center"/>
    </xf>
    <xf numFmtId="49" fontId="8" fillId="2" borderId="2" xfId="22" applyNumberFormat="1" applyFont="1" applyFill="1" applyBorder="1" applyAlignment="1">
      <alignment horizontal="center" wrapText="1"/>
    </xf>
    <xf numFmtId="49" fontId="8" fillId="2" borderId="3" xfId="22" applyNumberFormat="1" applyFont="1" applyFill="1" applyBorder="1" applyAlignment="1">
      <alignment horizontal="center" wrapText="1"/>
    </xf>
    <xf numFmtId="0" fontId="12" fillId="4" borderId="84" xfId="28" applyFont="1" applyFill="1" applyBorder="1" applyAlignment="1">
      <alignment vertical="center" wrapText="1"/>
    </xf>
    <xf numFmtId="0" fontId="12" fillId="4" borderId="85" xfId="28" applyFont="1" applyFill="1" applyBorder="1" applyAlignment="1">
      <alignment vertical="center" wrapText="1"/>
    </xf>
    <xf numFmtId="0" fontId="15" fillId="2" borderId="84" xfId="28" applyFont="1" applyFill="1" applyBorder="1" applyAlignment="1">
      <alignment horizontal="right" vertical="center" wrapText="1" indent="1"/>
    </xf>
    <xf numFmtId="0" fontId="15" fillId="2" borderId="85" xfId="28" applyFont="1" applyFill="1" applyBorder="1" applyAlignment="1">
      <alignment horizontal="right" vertical="center" wrapText="1" indent="1"/>
    </xf>
    <xf numFmtId="0" fontId="11" fillId="4" borderId="84" xfId="28" applyFont="1" applyFill="1" applyBorder="1" applyAlignment="1">
      <alignment horizontal="right" vertical="center" wrapText="1"/>
    </xf>
    <xf numFmtId="0" fontId="11" fillId="4" borderId="85" xfId="28" applyFont="1" applyFill="1" applyBorder="1" applyAlignment="1">
      <alignment horizontal="right" vertical="center" wrapText="1"/>
    </xf>
    <xf numFmtId="0" fontId="12" fillId="2" borderId="84" xfId="28" applyFont="1" applyFill="1" applyBorder="1" applyAlignment="1">
      <alignment vertical="center" wrapText="1"/>
    </xf>
    <xf numFmtId="0" fontId="12" fillId="2" borderId="85" xfId="28" applyFont="1" applyFill="1" applyBorder="1" applyAlignment="1">
      <alignment vertical="center" wrapText="1"/>
    </xf>
    <xf numFmtId="0" fontId="15" fillId="6" borderId="84" xfId="28" applyFont="1" applyFill="1" applyBorder="1" applyAlignment="1">
      <alignment horizontal="right" vertical="center" wrapText="1" indent="1"/>
    </xf>
    <xf numFmtId="0" fontId="15" fillId="6" borderId="85" xfId="28" applyFont="1" applyFill="1" applyBorder="1" applyAlignment="1">
      <alignment horizontal="right" vertical="center" wrapText="1" indent="1"/>
    </xf>
    <xf numFmtId="0" fontId="11" fillId="4" borderId="79" xfId="28" applyFont="1" applyFill="1" applyBorder="1" applyAlignment="1">
      <alignment horizontal="right" vertical="center" wrapText="1"/>
    </xf>
    <xf numFmtId="0" fontId="11" fillId="4" borderId="80" xfId="28" applyFont="1" applyFill="1" applyBorder="1" applyAlignment="1">
      <alignment horizontal="right" vertical="center" wrapText="1"/>
    </xf>
    <xf numFmtId="49" fontId="22" fillId="2" borderId="87" xfId="28" applyNumberFormat="1" applyFont="1" applyFill="1" applyBorder="1" applyAlignment="1">
      <alignment horizontal="center" vertical="center" wrapText="1"/>
    </xf>
    <xf numFmtId="49" fontId="22" fillId="2" borderId="88" xfId="28" applyNumberFormat="1" applyFont="1" applyFill="1" applyBorder="1" applyAlignment="1">
      <alignment horizontal="center" vertical="center" wrapText="1"/>
    </xf>
    <xf numFmtId="0" fontId="16" fillId="2" borderId="84" xfId="28" applyFont="1" applyFill="1" applyBorder="1" applyAlignment="1">
      <alignment horizontal="right" vertical="center" wrapText="1"/>
    </xf>
    <xf numFmtId="0" fontId="16" fillId="2" borderId="85" xfId="28" applyFont="1" applyFill="1" applyBorder="1" applyAlignment="1">
      <alignment horizontal="right" vertical="center" wrapText="1"/>
    </xf>
    <xf numFmtId="0" fontId="16" fillId="2" borderId="87" xfId="28" applyFont="1" applyFill="1" applyBorder="1" applyAlignment="1">
      <alignment horizontal="center" vertical="center" wrapText="1"/>
    </xf>
    <xf numFmtId="0" fontId="16" fillId="2" borderId="90" xfId="28" applyFont="1" applyFill="1" applyBorder="1" applyAlignment="1">
      <alignment horizontal="center" vertical="center" wrapText="1"/>
    </xf>
    <xf numFmtId="0" fontId="15" fillId="2" borderId="99" xfId="28" applyFont="1" applyFill="1" applyBorder="1" applyAlignment="1">
      <alignment horizontal="right" vertical="center" wrapText="1" indent="1"/>
    </xf>
    <xf numFmtId="0" fontId="15" fillId="2" borderId="100" xfId="28" applyFont="1" applyFill="1" applyBorder="1" applyAlignment="1">
      <alignment horizontal="right" vertical="center" wrapText="1" indent="1"/>
    </xf>
    <xf numFmtId="49" fontId="8" fillId="4" borderId="87" xfId="28" applyNumberFormat="1" applyFont="1" applyFill="1" applyBorder="1" applyAlignment="1">
      <alignment horizontal="center" vertical="center" wrapText="1"/>
    </xf>
    <xf numFmtId="49" fontId="8" fillId="4" borderId="88" xfId="28" applyNumberFormat="1" applyFont="1" applyFill="1" applyBorder="1" applyAlignment="1">
      <alignment horizontal="center" vertical="center" wrapText="1"/>
    </xf>
    <xf numFmtId="0" fontId="16" fillId="4" borderId="87" xfId="28" applyFont="1" applyFill="1" applyBorder="1" applyAlignment="1">
      <alignment horizontal="center" vertical="center" wrapText="1"/>
    </xf>
    <xf numFmtId="0" fontId="16" fillId="4" borderId="90" xfId="28" applyFont="1" applyFill="1" applyBorder="1" applyAlignment="1">
      <alignment horizontal="center" vertical="center" wrapText="1"/>
    </xf>
    <xf numFmtId="0" fontId="16" fillId="4" borderId="84" xfId="28" applyFont="1" applyFill="1" applyBorder="1" applyAlignment="1">
      <alignment horizontal="right" vertical="center" wrapText="1"/>
    </xf>
    <xf numFmtId="0" fontId="16" fillId="4" borderId="85" xfId="28" applyFont="1" applyFill="1" applyBorder="1" applyAlignment="1">
      <alignment horizontal="right" vertical="center" wrapText="1"/>
    </xf>
    <xf numFmtId="49" fontId="8" fillId="2" borderId="10" xfId="0" applyNumberFormat="1" applyFont="1" applyFill="1" applyBorder="1" applyAlignment="1">
      <alignment horizontal="center" vertical="center"/>
    </xf>
    <xf numFmtId="49" fontId="8" fillId="2" borderId="14" xfId="0" applyNumberFormat="1" applyFont="1" applyFill="1" applyBorder="1" applyAlignment="1">
      <alignment horizontal="center" vertical="center"/>
    </xf>
    <xf numFmtId="0" fontId="15" fillId="2" borderId="109" xfId="28" applyFont="1" applyFill="1" applyBorder="1" applyAlignment="1">
      <alignment horizontal="right" vertical="center" wrapText="1" indent="1"/>
    </xf>
    <xf numFmtId="0" fontId="15" fillId="2" borderId="110" xfId="28" applyFont="1" applyFill="1" applyBorder="1" applyAlignment="1">
      <alignment horizontal="right" vertical="center" wrapText="1" indent="1"/>
    </xf>
    <xf numFmtId="0" fontId="15" fillId="6" borderId="105" xfId="28" applyFont="1" applyFill="1" applyBorder="1" applyAlignment="1">
      <alignment horizontal="right" vertical="center" wrapText="1" indent="1"/>
    </xf>
    <xf numFmtId="0" fontId="15" fillId="6" borderId="106" xfId="28" applyFont="1" applyFill="1" applyBorder="1" applyAlignment="1">
      <alignment horizontal="right" vertical="center" wrapText="1" indent="1"/>
    </xf>
    <xf numFmtId="0" fontId="6" fillId="0" borderId="0" xfId="0" applyFont="1" applyAlignment="1">
      <alignment horizontal="center" vertical="center" wrapText="1" readingOrder="1"/>
    </xf>
    <xf numFmtId="49" fontId="8" fillId="2" borderId="32" xfId="0" applyNumberFormat="1" applyFont="1" applyFill="1" applyBorder="1" applyAlignment="1">
      <alignment horizontal="center"/>
    </xf>
    <xf numFmtId="49" fontId="9" fillId="2" borderId="14" xfId="0" applyNumberFormat="1" applyFont="1" applyFill="1" applyBorder="1" applyAlignment="1">
      <alignment horizontal="center" vertical="top"/>
    </xf>
    <xf numFmtId="0" fontId="11" fillId="4" borderId="95" xfId="28" applyFont="1" applyFill="1" applyBorder="1" applyAlignment="1">
      <alignment horizontal="right" vertical="center" wrapText="1"/>
    </xf>
    <xf numFmtId="0" fontId="11" fillId="4" borderId="96" xfId="28" applyFont="1" applyFill="1" applyBorder="1" applyAlignment="1">
      <alignment horizontal="right" vertical="center" wrapText="1"/>
    </xf>
    <xf numFmtId="0" fontId="9" fillId="2" borderId="22" xfId="28" applyFont="1" applyFill="1" applyBorder="1" applyAlignment="1">
      <alignment horizontal="center" vertical="center" wrapText="1"/>
    </xf>
    <xf numFmtId="0" fontId="9" fillId="2" borderId="18" xfId="28" applyFont="1" applyFill="1" applyBorder="1" applyAlignment="1">
      <alignment horizontal="center" vertical="center" wrapText="1"/>
    </xf>
    <xf numFmtId="0" fontId="9" fillId="2" borderId="20" xfId="28" applyFont="1" applyFill="1" applyBorder="1" applyAlignment="1">
      <alignment horizontal="center" vertical="center" wrapText="1"/>
    </xf>
    <xf numFmtId="49" fontId="8" fillId="0" borderId="0" xfId="0" applyNumberFormat="1" applyFont="1" applyBorder="1" applyAlignment="1">
      <alignment vertical="center"/>
    </xf>
    <xf numFmtId="49" fontId="27" fillId="0" borderId="0" xfId="0" applyNumberFormat="1" applyFont="1" applyAlignment="1">
      <alignment horizontal="right" vertical="center"/>
    </xf>
    <xf numFmtId="49" fontId="8" fillId="6" borderId="11" xfId="0" applyNumberFormat="1" applyFont="1" applyFill="1" applyBorder="1" applyAlignment="1">
      <alignment horizontal="right" vertical="center" wrapText="1" indent="1"/>
    </xf>
    <xf numFmtId="49" fontId="8" fillId="2" borderId="11" xfId="0" applyNumberFormat="1" applyFont="1" applyFill="1" applyBorder="1" applyAlignment="1">
      <alignment horizontal="right" vertical="center" wrapText="1" indent="1"/>
    </xf>
    <xf numFmtId="49" fontId="8" fillId="6" borderId="41" xfId="0" applyNumberFormat="1" applyFont="1" applyFill="1" applyBorder="1" applyAlignment="1">
      <alignment horizontal="right" vertical="center" wrapText="1" indent="1"/>
    </xf>
    <xf numFmtId="49" fontId="8" fillId="2" borderId="42" xfId="0" applyNumberFormat="1" applyFont="1" applyFill="1" applyBorder="1" applyAlignment="1">
      <alignment horizontal="center" vertical="center"/>
    </xf>
    <xf numFmtId="49" fontId="8" fillId="2" borderId="11" xfId="0" applyNumberFormat="1" applyFont="1" applyFill="1" applyBorder="1" applyAlignment="1">
      <alignment horizontal="center" vertical="center"/>
    </xf>
    <xf numFmtId="49" fontId="8" fillId="2" borderId="43" xfId="0" applyNumberFormat="1" applyFont="1" applyFill="1" applyBorder="1" applyAlignment="1">
      <alignment horizontal="center" vertical="center"/>
    </xf>
    <xf numFmtId="165" fontId="4" fillId="6" borderId="11" xfId="0" applyNumberFormat="1" applyFont="1" applyFill="1" applyBorder="1" applyAlignment="1">
      <alignment horizontal="left" vertical="center" wrapText="1" indent="1"/>
    </xf>
    <xf numFmtId="165" fontId="4" fillId="2" borderId="11" xfId="0" applyNumberFormat="1" applyFont="1" applyFill="1" applyBorder="1" applyAlignment="1">
      <alignment horizontal="left" vertical="center" wrapText="1" indent="1"/>
    </xf>
    <xf numFmtId="165" fontId="4" fillId="6" borderId="41" xfId="0" applyNumberFormat="1" applyFont="1" applyFill="1" applyBorder="1" applyAlignment="1">
      <alignment horizontal="left" vertical="center" wrapText="1" indent="1"/>
    </xf>
    <xf numFmtId="165" fontId="9" fillId="2" borderId="42" xfId="0" applyNumberFormat="1" applyFont="1" applyFill="1" applyBorder="1" applyAlignment="1">
      <alignment horizontal="center" vertical="center"/>
    </xf>
    <xf numFmtId="165" fontId="9" fillId="2" borderId="11" xfId="0" applyNumberFormat="1" applyFont="1" applyFill="1" applyBorder="1" applyAlignment="1">
      <alignment horizontal="center" vertical="center"/>
    </xf>
    <xf numFmtId="165" fontId="9" fillId="2" borderId="43" xfId="0" applyNumberFormat="1" applyFont="1" applyFill="1" applyBorder="1" applyAlignment="1">
      <alignment horizontal="center" vertical="center"/>
    </xf>
    <xf numFmtId="49" fontId="9" fillId="2" borderId="32" xfId="0" applyNumberFormat="1" applyFont="1" applyFill="1" applyBorder="1" applyAlignment="1">
      <alignment horizontal="center" vertical="center"/>
    </xf>
    <xf numFmtId="49" fontId="9" fillId="2" borderId="10" xfId="0" applyNumberFormat="1" applyFont="1" applyFill="1" applyBorder="1" applyAlignment="1">
      <alignment horizontal="center" vertical="center"/>
    </xf>
    <xf numFmtId="49" fontId="9" fillId="2" borderId="14" xfId="0" applyNumberFormat="1" applyFont="1" applyFill="1" applyBorder="1" applyAlignment="1">
      <alignment horizontal="center" vertical="center"/>
    </xf>
    <xf numFmtId="49" fontId="5" fillId="0" borderId="0" xfId="0" applyNumberFormat="1" applyFont="1" applyAlignment="1">
      <alignment horizontal="right" vertical="center"/>
    </xf>
    <xf numFmtId="0" fontId="9" fillId="2" borderId="32"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4" xfId="0" applyFont="1" applyFill="1" applyBorder="1" applyAlignment="1">
      <alignment horizontal="center" vertical="center"/>
    </xf>
    <xf numFmtId="165" fontId="4" fillId="6" borderId="40" xfId="0" applyNumberFormat="1" applyFont="1" applyFill="1" applyBorder="1" applyAlignment="1">
      <alignment horizontal="left" vertical="center" wrapText="1" indent="1"/>
    </xf>
    <xf numFmtId="49" fontId="8" fillId="6" borderId="40" xfId="0" applyNumberFormat="1" applyFont="1" applyFill="1" applyBorder="1" applyAlignment="1">
      <alignment horizontal="right" vertical="center" wrapText="1" indent="1"/>
    </xf>
    <xf numFmtId="0" fontId="15" fillId="2" borderId="117" xfId="28" applyFont="1" applyFill="1" applyBorder="1" applyAlignment="1">
      <alignment horizontal="right" vertical="center" wrapText="1" indent="1"/>
    </xf>
    <xf numFmtId="0" fontId="15" fillId="2" borderId="118" xfId="28" applyFont="1" applyFill="1" applyBorder="1" applyAlignment="1">
      <alignment horizontal="right" vertical="center" wrapText="1" indent="1"/>
    </xf>
    <xf numFmtId="0" fontId="15" fillId="6" borderId="117" xfId="28" applyFont="1" applyFill="1" applyBorder="1" applyAlignment="1">
      <alignment horizontal="right" vertical="center" wrapText="1" indent="1"/>
    </xf>
    <xf numFmtId="0" fontId="15" fillId="6" borderId="118" xfId="28" applyFont="1" applyFill="1" applyBorder="1" applyAlignment="1">
      <alignment horizontal="right" vertical="center" wrapText="1" indent="1"/>
    </xf>
    <xf numFmtId="0" fontId="12" fillId="2" borderId="117" xfId="28" applyFont="1" applyFill="1" applyBorder="1" applyAlignment="1">
      <alignment vertical="center" wrapText="1"/>
    </xf>
    <xf numFmtId="0" fontId="12" fillId="2" borderId="118" xfId="28" applyFont="1" applyFill="1" applyBorder="1" applyAlignment="1">
      <alignment vertical="center" wrapText="1"/>
    </xf>
    <xf numFmtId="0" fontId="12" fillId="2" borderId="109" xfId="28" applyFont="1" applyFill="1" applyBorder="1" applyAlignment="1">
      <alignment vertical="center" wrapText="1"/>
    </xf>
    <xf numFmtId="0" fontId="12" fillId="2" borderId="110" xfId="28" applyFont="1" applyFill="1" applyBorder="1" applyAlignment="1">
      <alignment vertical="center" wrapText="1"/>
    </xf>
    <xf numFmtId="0" fontId="15" fillId="2" borderId="122" xfId="28" applyFont="1" applyFill="1" applyBorder="1" applyAlignment="1">
      <alignment horizontal="right" vertical="center" wrapText="1" indent="1"/>
    </xf>
    <xf numFmtId="0" fontId="15" fillId="2" borderId="123" xfId="28" applyFont="1" applyFill="1" applyBorder="1" applyAlignment="1">
      <alignment horizontal="right" vertical="center" wrapText="1" indent="1"/>
    </xf>
    <xf numFmtId="0" fontId="12" fillId="4" borderId="105" xfId="28" applyFont="1" applyFill="1" applyBorder="1" applyAlignment="1">
      <alignment vertical="center" wrapText="1"/>
    </xf>
    <xf numFmtId="0" fontId="12" fillId="4" borderId="106" xfId="28" applyFont="1" applyFill="1" applyBorder="1" applyAlignment="1">
      <alignment vertical="center" wrapText="1"/>
    </xf>
    <xf numFmtId="49" fontId="5" fillId="0" borderId="17" xfId="0" applyNumberFormat="1" applyFont="1" applyBorder="1" applyAlignment="1">
      <alignment horizontal="right" vertical="center"/>
    </xf>
    <xf numFmtId="0" fontId="8" fillId="2" borderId="32" xfId="28" applyFont="1" applyFill="1" applyBorder="1" applyAlignment="1">
      <alignment horizontal="center" vertical="center" wrapText="1"/>
    </xf>
    <xf numFmtId="0" fontId="8" fillId="2" borderId="10" xfId="28" applyFont="1" applyFill="1" applyBorder="1" applyAlignment="1">
      <alignment horizontal="center" vertical="center" wrapText="1"/>
    </xf>
    <xf numFmtId="0" fontId="8" fillId="2" borderId="14" xfId="28" applyFont="1" applyFill="1" applyBorder="1" applyAlignment="1">
      <alignment horizontal="center" vertical="center" wrapText="1"/>
    </xf>
    <xf numFmtId="0" fontId="6" fillId="0" borderId="0" xfId="22" applyFont="1" applyAlignment="1">
      <alignment horizontal="center" vertical="center" wrapText="1" readingOrder="1"/>
    </xf>
    <xf numFmtId="164" fontId="10" fillId="2" borderId="4" xfId="1" applyFont="1" applyFill="1" applyBorder="1" applyAlignment="1">
      <alignment horizontal="center" vertical="top" wrapText="1"/>
    </xf>
    <xf numFmtId="164" fontId="10" fillId="2" borderId="7" xfId="1" applyFont="1" applyFill="1" applyBorder="1" applyAlignment="1">
      <alignment horizontal="center" vertical="top" wrapText="1"/>
    </xf>
    <xf numFmtId="166" fontId="10" fillId="2" borderId="4" xfId="22" applyNumberFormat="1" applyFont="1" applyFill="1" applyBorder="1" applyAlignment="1">
      <alignment horizontal="center" vertical="top" wrapText="1"/>
    </xf>
    <xf numFmtId="166" fontId="10" fillId="2" borderId="7" xfId="22" applyNumberFormat="1" applyFont="1" applyFill="1" applyBorder="1" applyAlignment="1">
      <alignment horizontal="center" vertical="top" wrapText="1"/>
    </xf>
    <xf numFmtId="164" fontId="8" fillId="2" borderId="1" xfId="1" applyFont="1" applyFill="1" applyBorder="1" applyAlignment="1">
      <alignment horizontal="center" wrapText="1"/>
    </xf>
    <xf numFmtId="164" fontId="8" fillId="2" borderId="4" xfId="1" applyFont="1" applyFill="1" applyBorder="1" applyAlignment="1">
      <alignment horizontal="center" wrapText="1"/>
    </xf>
    <xf numFmtId="166" fontId="8" fillId="2" borderId="1" xfId="22" applyNumberFormat="1" applyFont="1" applyFill="1" applyBorder="1" applyAlignment="1">
      <alignment horizontal="center" wrapText="1"/>
    </xf>
    <xf numFmtId="166" fontId="8" fillId="2" borderId="4" xfId="22" applyNumberFormat="1" applyFont="1" applyFill="1" applyBorder="1" applyAlignment="1">
      <alignment horizontal="center" wrapText="1"/>
    </xf>
    <xf numFmtId="0" fontId="12" fillId="2" borderId="122" xfId="28" applyFont="1" applyFill="1" applyBorder="1" applyAlignment="1">
      <alignment vertical="center" wrapText="1"/>
    </xf>
    <xf numFmtId="0" fontId="12" fillId="2" borderId="123" xfId="28" applyFont="1" applyFill="1" applyBorder="1" applyAlignment="1">
      <alignment vertical="center" wrapText="1"/>
    </xf>
  </cellXfs>
  <cellStyles count="63">
    <cellStyle name="Comma" xfId="1" builtinId="3"/>
    <cellStyle name="Comma 2" xfId="11"/>
    <cellStyle name="Comma 2 2" xfId="10"/>
    <cellStyle name="Comma 3" xfId="13"/>
    <cellStyle name="Comma 4" xfId="14"/>
    <cellStyle name="Comma 5" xfId="61"/>
    <cellStyle name="H1" xfId="4"/>
    <cellStyle name="H2" xfId="15"/>
    <cellStyle name="had" xfId="8"/>
    <cellStyle name="had0" xfId="2"/>
    <cellStyle name="Had1" xfId="6"/>
    <cellStyle name="Had2" xfId="3"/>
    <cellStyle name="Had3" xfId="16"/>
    <cellStyle name="Hyperlink 2" xfId="17"/>
    <cellStyle name="Hyperlink 2 2" xfId="18"/>
    <cellStyle name="inxa" xfId="7"/>
    <cellStyle name="inxe" xfId="19"/>
    <cellStyle name="Normal" xfId="0" builtinId="0"/>
    <cellStyle name="Normal 10" xfId="20"/>
    <cellStyle name="Normal 10 2" xfId="21"/>
    <cellStyle name="Normal 11" xfId="22"/>
    <cellStyle name="Normal 11 2" xfId="62"/>
    <cellStyle name="Normal 12" xfId="23"/>
    <cellStyle name="Normal 12 2" xfId="24"/>
    <cellStyle name="Normal 12 2 2" xfId="25"/>
    <cellStyle name="Normal 12 3" xfId="9"/>
    <cellStyle name="Normal 13" xfId="26"/>
    <cellStyle name="Normal 14" xfId="27"/>
    <cellStyle name="Normal 15" xfId="59"/>
    <cellStyle name="Normal 16" xfId="60"/>
    <cellStyle name="Normal 2" xfId="28"/>
    <cellStyle name="Normal 2 2" xfId="29"/>
    <cellStyle name="Normal 2 2 2" xfId="30"/>
    <cellStyle name="Normal 2 3" xfId="31"/>
    <cellStyle name="Normal 2 3 2" xfId="32"/>
    <cellStyle name="Normal 2 4" xfId="33"/>
    <cellStyle name="Normal 2 5" xfId="58"/>
    <cellStyle name="Normal 2_نشره التجاره الداخليه 21" xfId="34"/>
    <cellStyle name="Normal 3" xfId="35"/>
    <cellStyle name="Normal 3 2" xfId="36"/>
    <cellStyle name="Normal 4" xfId="37"/>
    <cellStyle name="Normal 4 2" xfId="38"/>
    <cellStyle name="Normal 5" xfId="39"/>
    <cellStyle name="Normal 5 2" xfId="40"/>
    <cellStyle name="Normal 6" xfId="41"/>
    <cellStyle name="Normal 6 2" xfId="42"/>
    <cellStyle name="Normal 7" xfId="43"/>
    <cellStyle name="Normal 7 2" xfId="5"/>
    <cellStyle name="Normal 8" xfId="44"/>
    <cellStyle name="Normal 8 2" xfId="45"/>
    <cellStyle name="Normal 9" xfId="46"/>
    <cellStyle name="Normal 9 2" xfId="47"/>
    <cellStyle name="NotA" xfId="48"/>
    <cellStyle name="Note 2" xfId="12"/>
    <cellStyle name="T1" xfId="49"/>
    <cellStyle name="T2" xfId="50"/>
    <cellStyle name="Total 2" xfId="51"/>
    <cellStyle name="Total1" xfId="52"/>
    <cellStyle name="TXT1" xfId="53"/>
    <cellStyle name="TXT2" xfId="54"/>
    <cellStyle name="TXT3" xfId="55"/>
    <cellStyle name="TXT4" xfId="56"/>
    <cellStyle name="TXT5" xfId="57"/>
  </cellStyles>
  <dxfs count="0"/>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hyperlink" Target="#Indx!A1"/><Relationship Id="rId1" Type="http://schemas.openxmlformats.org/officeDocument/2006/relationships/image" Target="../media/image2.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6.png"/><Relationship Id="rId4"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889000</xdr:colOff>
      <xdr:row>35</xdr:row>
      <xdr:rowOff>165100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0" y="0"/>
          <a:ext cx="9880600" cy="695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130175</xdr:colOff>
      <xdr:row>12</xdr:row>
      <xdr:rowOff>0</xdr:rowOff>
    </xdr:from>
    <xdr:to>
      <xdr:col>4</xdr:col>
      <xdr:colOff>9525</xdr:colOff>
      <xdr:row>12</xdr:row>
      <xdr:rowOff>180975</xdr:rowOff>
    </xdr:to>
    <xdr:pic>
      <xdr:nvPicPr>
        <xdr:cNvPr id="109008"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24930" y="395541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12</xdr:row>
      <xdr:rowOff>38100</xdr:rowOff>
    </xdr:from>
    <xdr:to>
      <xdr:col>0</xdr:col>
      <xdr:colOff>5289550</xdr:colOff>
      <xdr:row>12</xdr:row>
      <xdr:rowOff>2838450</xdr:rowOff>
    </xdr:to>
    <xdr:pic>
      <xdr:nvPicPr>
        <xdr:cNvPr id="109009"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5250" y="3993515"/>
          <a:ext cx="519430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3253740</xdr:colOff>
      <xdr:row>0</xdr:row>
      <xdr:rowOff>0</xdr:rowOff>
    </xdr:from>
    <xdr:to>
      <xdr:col>9</xdr:col>
      <xdr:colOff>552360</xdr:colOff>
      <xdr:row>3</xdr:row>
      <xdr:rowOff>4140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94720" y="0"/>
          <a:ext cx="720000" cy="712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1847850</xdr:colOff>
      <xdr:row>0</xdr:row>
      <xdr:rowOff>0</xdr:rowOff>
    </xdr:from>
    <xdr:to>
      <xdr:col>11</xdr:col>
      <xdr:colOff>1847850</xdr:colOff>
      <xdr:row>2</xdr:row>
      <xdr:rowOff>209550</xdr:rowOff>
    </xdr:to>
    <xdr:pic>
      <xdr:nvPicPr>
        <xdr:cNvPr id="2"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161925</xdr:rowOff>
    </xdr:to>
    <xdr:pic>
      <xdr:nvPicPr>
        <xdr:cNvPr id="3"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209550</xdr:rowOff>
    </xdr:to>
    <xdr:pic>
      <xdr:nvPicPr>
        <xdr:cNvPr id="4"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161925</xdr:rowOff>
    </xdr:to>
    <xdr:pic>
      <xdr:nvPicPr>
        <xdr:cNvPr id="5"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5920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3238500</xdr:colOff>
      <xdr:row>0</xdr:row>
      <xdr:rowOff>0</xdr:rowOff>
    </xdr:from>
    <xdr:to>
      <xdr:col>12</xdr:col>
      <xdr:colOff>552360</xdr:colOff>
      <xdr:row>3</xdr:row>
      <xdr:rowOff>4140</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6000" y="0"/>
          <a:ext cx="720000" cy="712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642620</xdr:colOff>
      <xdr:row>0</xdr:row>
      <xdr:rowOff>28575</xdr:rowOff>
    </xdr:from>
    <xdr:to>
      <xdr:col>10</xdr:col>
      <xdr:colOff>212</xdr:colOff>
      <xdr:row>3</xdr:row>
      <xdr:rowOff>1059</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234170" y="28575"/>
          <a:ext cx="1058"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642620</xdr:colOff>
      <xdr:row>0</xdr:row>
      <xdr:rowOff>28575</xdr:rowOff>
    </xdr:from>
    <xdr:to>
      <xdr:col>10</xdr:col>
      <xdr:colOff>212</xdr:colOff>
      <xdr:row>2</xdr:row>
      <xdr:rowOff>216959</xdr:rowOff>
    </xdr:to>
    <xdr:pic>
      <xdr:nvPicPr>
        <xdr:cNvPr id="3" name="Picture 8" descr="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234170" y="28575"/>
          <a:ext cx="1058"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16934</xdr:rowOff>
    </xdr:from>
    <xdr:to>
      <xdr:col>1</xdr:col>
      <xdr:colOff>228933</xdr:colOff>
      <xdr:row>3</xdr:row>
      <xdr:rowOff>17267</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934"/>
          <a:ext cx="720000" cy="720000"/>
        </a:xfrm>
        <a:prstGeom prst="rect">
          <a:avLst/>
        </a:prstGeom>
      </xdr:spPr>
    </xdr:pic>
    <xdr:clientData/>
  </xdr:twoCellAnchor>
  <xdr:twoCellAnchor editAs="oneCell">
    <xdr:from>
      <xdr:col>12</xdr:col>
      <xdr:colOff>3141133</xdr:colOff>
      <xdr:row>0</xdr:row>
      <xdr:rowOff>0</xdr:rowOff>
    </xdr:from>
    <xdr:to>
      <xdr:col>13</xdr:col>
      <xdr:colOff>440600</xdr:colOff>
      <xdr:row>3</xdr:row>
      <xdr:rowOff>542</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487400" y="0"/>
          <a:ext cx="720000" cy="712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744855</xdr:colOff>
      <xdr:row>0</xdr:row>
      <xdr:rowOff>0</xdr:rowOff>
    </xdr:from>
    <xdr:to>
      <xdr:col>15</xdr:col>
      <xdr:colOff>0</xdr:colOff>
      <xdr:row>2</xdr:row>
      <xdr:rowOff>95250</xdr:rowOff>
    </xdr:to>
    <xdr:pic>
      <xdr:nvPicPr>
        <xdr:cNvPr id="4"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194280" y="0"/>
          <a:ext cx="1714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95250</xdr:rowOff>
    </xdr:to>
    <xdr:pic>
      <xdr:nvPicPr>
        <xdr:cNvPr id="7"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7443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744855</xdr:colOff>
      <xdr:row>0</xdr:row>
      <xdr:rowOff>0</xdr:rowOff>
    </xdr:from>
    <xdr:to>
      <xdr:col>15</xdr:col>
      <xdr:colOff>0</xdr:colOff>
      <xdr:row>2</xdr:row>
      <xdr:rowOff>95250</xdr:rowOff>
    </xdr:to>
    <xdr:pic>
      <xdr:nvPicPr>
        <xdr:cNvPr id="10"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194280" y="0"/>
          <a:ext cx="1714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95250</xdr:rowOff>
    </xdr:to>
    <xdr:pic>
      <xdr:nvPicPr>
        <xdr:cNvPr id="13"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7443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3154680</xdr:colOff>
      <xdr:row>0</xdr:row>
      <xdr:rowOff>0</xdr:rowOff>
    </xdr:from>
    <xdr:to>
      <xdr:col>12</xdr:col>
      <xdr:colOff>468540</xdr:colOff>
      <xdr:row>2</xdr:row>
      <xdr:rowOff>209880</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64440" y="0"/>
          <a:ext cx="720000" cy="712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3169920</xdr:colOff>
      <xdr:row>0</xdr:row>
      <xdr:rowOff>7620</xdr:rowOff>
    </xdr:from>
    <xdr:to>
      <xdr:col>10</xdr:col>
      <xdr:colOff>468540</xdr:colOff>
      <xdr:row>3</xdr:row>
      <xdr:rowOff>27000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2960" y="7620"/>
          <a:ext cx="720000" cy="712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744855</xdr:colOff>
      <xdr:row>15</xdr:row>
      <xdr:rowOff>0</xdr:rowOff>
    </xdr:from>
    <xdr:to>
      <xdr:col>4</xdr:col>
      <xdr:colOff>9525</xdr:colOff>
      <xdr:row>15</xdr:row>
      <xdr:rowOff>180975</xdr:rowOff>
    </xdr:to>
    <xdr:pic>
      <xdr:nvPicPr>
        <xdr:cNvPr id="98974"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524115" y="352933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15</xdr:row>
      <xdr:rowOff>38100</xdr:rowOff>
    </xdr:from>
    <xdr:to>
      <xdr:col>0</xdr:col>
      <xdr:colOff>5289550</xdr:colOff>
      <xdr:row>15</xdr:row>
      <xdr:rowOff>2790825</xdr:rowOff>
    </xdr:to>
    <xdr:pic>
      <xdr:nvPicPr>
        <xdr:cNvPr id="98975"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7150" y="3567430"/>
          <a:ext cx="5232400"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3158066</xdr:colOff>
      <xdr:row>0</xdr:row>
      <xdr:rowOff>0</xdr:rowOff>
    </xdr:from>
    <xdr:to>
      <xdr:col>9</xdr:col>
      <xdr:colOff>457533</xdr:colOff>
      <xdr:row>3</xdr:row>
      <xdr:rowOff>542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28866" y="0"/>
          <a:ext cx="720000" cy="712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1847850</xdr:colOff>
      <xdr:row>0</xdr:row>
      <xdr:rowOff>0</xdr:rowOff>
    </xdr:from>
    <xdr:to>
      <xdr:col>11</xdr:col>
      <xdr:colOff>1847850</xdr:colOff>
      <xdr:row>3</xdr:row>
      <xdr:rowOff>76200</xdr:rowOff>
    </xdr:to>
    <xdr:pic>
      <xdr:nvPicPr>
        <xdr:cNvPr id="128394"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05565" y="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3</xdr:row>
      <xdr:rowOff>28575</xdr:rowOff>
    </xdr:to>
    <xdr:pic>
      <xdr:nvPicPr>
        <xdr:cNvPr id="128396"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05565" y="0"/>
          <a:ext cx="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2903220</xdr:colOff>
      <xdr:row>0</xdr:row>
      <xdr:rowOff>0</xdr:rowOff>
    </xdr:from>
    <xdr:to>
      <xdr:col>12</xdr:col>
      <xdr:colOff>468540</xdr:colOff>
      <xdr:row>3</xdr:row>
      <xdr:rowOff>118440</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0140" y="0"/>
          <a:ext cx="720000" cy="712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2038350</xdr:colOff>
      <xdr:row>0</xdr:row>
      <xdr:rowOff>0</xdr:rowOff>
    </xdr:from>
    <xdr:to>
      <xdr:col>12</xdr:col>
      <xdr:colOff>2038350</xdr:colOff>
      <xdr:row>2</xdr:row>
      <xdr:rowOff>152400</xdr:rowOff>
    </xdr:to>
    <xdr:pic>
      <xdr:nvPicPr>
        <xdr:cNvPr id="10"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070080" y="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2339340</xdr:colOff>
      <xdr:row>0</xdr:row>
      <xdr:rowOff>0</xdr:rowOff>
    </xdr:from>
    <xdr:to>
      <xdr:col>13</xdr:col>
      <xdr:colOff>476160</xdr:colOff>
      <xdr:row>3</xdr:row>
      <xdr:rowOff>65100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7740" y="0"/>
          <a:ext cx="720000" cy="71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0</xdr:colOff>
      <xdr:row>1</xdr:row>
      <xdr:rowOff>123825</xdr:rowOff>
    </xdr:to>
    <xdr:pic>
      <xdr:nvPicPr>
        <xdr:cNvPr id="3"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40015" y="1419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719137</xdr:colOff>
      <xdr:row>1</xdr:row>
      <xdr:rowOff>35719</xdr:rowOff>
    </xdr:from>
    <xdr:to>
      <xdr:col>3</xdr:col>
      <xdr:colOff>719137</xdr:colOff>
      <xdr:row>1</xdr:row>
      <xdr:rowOff>702469</xdr:rowOff>
    </xdr:to>
    <xdr:pic>
      <xdr:nvPicPr>
        <xdr:cNvPr id="4"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458835" y="145478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431800</xdr:colOff>
      <xdr:row>1</xdr:row>
      <xdr:rowOff>1308100</xdr:rowOff>
    </xdr:from>
    <xdr:to>
      <xdr:col>2</xdr:col>
      <xdr:colOff>2082800</xdr:colOff>
      <xdr:row>3</xdr:row>
      <xdr:rowOff>38100</xdr:rowOff>
    </xdr:to>
    <xdr:pic>
      <xdr:nvPicPr>
        <xdr:cNvPr id="27"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09900" y="2730500"/>
          <a:ext cx="4229100" cy="267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1460500</xdr:colOff>
      <xdr:row>0</xdr:row>
      <xdr:rowOff>76200</xdr:rowOff>
    </xdr:from>
    <xdr:to>
      <xdr:col>2</xdr:col>
      <xdr:colOff>1042400</xdr:colOff>
      <xdr:row>1</xdr:row>
      <xdr:rowOff>155932</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38600" y="76200"/>
          <a:ext cx="2160000" cy="15021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744855</xdr:colOff>
      <xdr:row>0</xdr:row>
      <xdr:rowOff>0</xdr:rowOff>
    </xdr:from>
    <xdr:to>
      <xdr:col>15</xdr:col>
      <xdr:colOff>0</xdr:colOff>
      <xdr:row>2</xdr:row>
      <xdr:rowOff>200025</xdr:rowOff>
    </xdr:to>
    <xdr:pic>
      <xdr:nvPicPr>
        <xdr:cNvPr id="134491"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5899765" y="0"/>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200025</xdr:rowOff>
    </xdr:to>
    <xdr:pic>
      <xdr:nvPicPr>
        <xdr:cNvPr id="134494"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2555220" y="0"/>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3131820</xdr:colOff>
      <xdr:row>0</xdr:row>
      <xdr:rowOff>0</xdr:rowOff>
    </xdr:from>
    <xdr:to>
      <xdr:col>12</xdr:col>
      <xdr:colOff>445680</xdr:colOff>
      <xdr:row>3</xdr:row>
      <xdr:rowOff>27000</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77900" y="0"/>
          <a:ext cx="720000" cy="712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18290</xdr:colOff>
      <xdr:row>4</xdr:row>
      <xdr:rowOff>189032</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0" y="447675"/>
          <a:ext cx="18290" cy="646232"/>
        </a:xfrm>
        <a:prstGeom prst="rect">
          <a:avLst/>
        </a:prstGeom>
      </xdr:spPr>
    </xdr:pic>
    <xdr:clientData/>
  </xdr:twoCellAnchor>
  <xdr:twoCellAnchor editAs="oneCell">
    <xdr:from>
      <xdr:col>9</xdr:col>
      <xdr:colOff>3916680</xdr:colOff>
      <xdr:row>0</xdr:row>
      <xdr:rowOff>0</xdr:rowOff>
    </xdr:from>
    <xdr:to>
      <xdr:col>9</xdr:col>
      <xdr:colOff>4634140</xdr:colOff>
      <xdr:row>3</xdr:row>
      <xdr:rowOff>27847</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00" y="0"/>
          <a:ext cx="717460" cy="7212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744855</xdr:colOff>
      <xdr:row>0</xdr:row>
      <xdr:rowOff>0</xdr:rowOff>
    </xdr:from>
    <xdr:to>
      <xdr:col>4</xdr:col>
      <xdr:colOff>9525</xdr:colOff>
      <xdr:row>0</xdr:row>
      <xdr:rowOff>180975</xdr:rowOff>
    </xdr:to>
    <xdr:pic>
      <xdr:nvPicPr>
        <xdr:cNvPr id="94185"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524115" y="304800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47625</xdr:rowOff>
    </xdr:from>
    <xdr:to>
      <xdr:col>0</xdr:col>
      <xdr:colOff>5289550</xdr:colOff>
      <xdr:row>0</xdr:row>
      <xdr:rowOff>2867025</xdr:rowOff>
    </xdr:to>
    <xdr:pic>
      <xdr:nvPicPr>
        <xdr:cNvPr id="94186"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5725" y="3095625"/>
          <a:ext cx="5203825"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3154680</xdr:colOff>
      <xdr:row>0</xdr:row>
      <xdr:rowOff>0</xdr:rowOff>
    </xdr:from>
    <xdr:to>
      <xdr:col>12</xdr:col>
      <xdr:colOff>468540</xdr:colOff>
      <xdr:row>3</xdr:row>
      <xdr:rowOff>11340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0" y="0"/>
          <a:ext cx="720000" cy="72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3550920</xdr:colOff>
      <xdr:row>0</xdr:row>
      <xdr:rowOff>0</xdr:rowOff>
    </xdr:from>
    <xdr:to>
      <xdr:col>9</xdr:col>
      <xdr:colOff>26580</xdr:colOff>
      <xdr:row>3</xdr:row>
      <xdr:rowOff>11340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34800" y="0"/>
          <a:ext cx="720000"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0</xdr:row>
      <xdr:rowOff>28575</xdr:rowOff>
    </xdr:from>
    <xdr:to>
      <xdr:col>4</xdr:col>
      <xdr:colOff>0</xdr:colOff>
      <xdr:row>1</xdr:row>
      <xdr:rowOff>66675</xdr:rowOff>
    </xdr:to>
    <xdr:pic>
      <xdr:nvPicPr>
        <xdr:cNvPr id="102097"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5198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28575</xdr:rowOff>
    </xdr:from>
    <xdr:to>
      <xdr:col>4</xdr:col>
      <xdr:colOff>0</xdr:colOff>
      <xdr:row>1</xdr:row>
      <xdr:rowOff>66675</xdr:rowOff>
    </xdr:to>
    <xdr:pic>
      <xdr:nvPicPr>
        <xdr:cNvPr id="102098"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5198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1508760</xdr:colOff>
      <xdr:row>0</xdr:row>
      <xdr:rowOff>0</xdr:rowOff>
    </xdr:from>
    <xdr:to>
      <xdr:col>5</xdr:col>
      <xdr:colOff>2228760</xdr:colOff>
      <xdr:row>1</xdr:row>
      <xdr:rowOff>148500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5120" y="0"/>
          <a:ext cx="720000" cy="72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652145</xdr:colOff>
      <xdr:row>0</xdr:row>
      <xdr:rowOff>28575</xdr:rowOff>
    </xdr:from>
    <xdr:to>
      <xdr:col>10</xdr:col>
      <xdr:colOff>0</xdr:colOff>
      <xdr:row>2</xdr:row>
      <xdr:rowOff>171450</xdr:rowOff>
    </xdr:to>
    <xdr:pic>
      <xdr:nvPicPr>
        <xdr:cNvPr id="136425"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566275" y="28575"/>
          <a:ext cx="0" cy="584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142875</xdr:rowOff>
    </xdr:to>
    <xdr:pic>
      <xdr:nvPicPr>
        <xdr:cNvPr id="136426"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2093575" y="0"/>
          <a:ext cx="0" cy="584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652145</xdr:colOff>
      <xdr:row>0</xdr:row>
      <xdr:rowOff>28575</xdr:rowOff>
    </xdr:from>
    <xdr:to>
      <xdr:col>10</xdr:col>
      <xdr:colOff>0</xdr:colOff>
      <xdr:row>2</xdr:row>
      <xdr:rowOff>123825</xdr:rowOff>
    </xdr:to>
    <xdr:pic>
      <xdr:nvPicPr>
        <xdr:cNvPr id="136427" name="Picture 8" descr="logo"/>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9566275" y="28575"/>
          <a:ext cx="0"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123825</xdr:rowOff>
    </xdr:to>
    <xdr:pic>
      <xdr:nvPicPr>
        <xdr:cNvPr id="136428"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2093575" y="0"/>
          <a:ext cx="0" cy="565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3299460</xdr:colOff>
      <xdr:row>0</xdr:row>
      <xdr:rowOff>22860</xdr:rowOff>
    </xdr:from>
    <xdr:to>
      <xdr:col>12</xdr:col>
      <xdr:colOff>445680</xdr:colOff>
      <xdr:row>3</xdr:row>
      <xdr:rowOff>34200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71220" y="22860"/>
          <a:ext cx="720000" cy="72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2910840</xdr:colOff>
      <xdr:row>0</xdr:row>
      <xdr:rowOff>0</xdr:rowOff>
    </xdr:from>
    <xdr:to>
      <xdr:col>13</xdr:col>
      <xdr:colOff>476160</xdr:colOff>
      <xdr:row>3</xdr:row>
      <xdr:rowOff>11340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11200" y="0"/>
          <a:ext cx="720000"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14</xdr:col>
      <xdr:colOff>744855</xdr:colOff>
      <xdr:row>0</xdr:row>
      <xdr:rowOff>0</xdr:rowOff>
    </xdr:from>
    <xdr:to>
      <xdr:col>15</xdr:col>
      <xdr:colOff>0</xdr:colOff>
      <xdr:row>2</xdr:row>
      <xdr:rowOff>70485</xdr:rowOff>
    </xdr:to>
    <xdr:pic>
      <xdr:nvPicPr>
        <xdr:cNvPr id="14757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6884650" y="0"/>
          <a:ext cx="0" cy="60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70485</xdr:rowOff>
    </xdr:to>
    <xdr:pic>
      <xdr:nvPicPr>
        <xdr:cNvPr id="147582" name="Picture 8" descr="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4527530" y="0"/>
          <a:ext cx="0" cy="60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3093720</xdr:colOff>
      <xdr:row>0</xdr:row>
      <xdr:rowOff>7620</xdr:rowOff>
    </xdr:from>
    <xdr:to>
      <xdr:col>13</xdr:col>
      <xdr:colOff>399960</xdr:colOff>
      <xdr:row>2</xdr:row>
      <xdr:rowOff>194220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41780" y="7620"/>
          <a:ext cx="720000" cy="72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4046220</xdr:colOff>
      <xdr:row>0</xdr:row>
      <xdr:rowOff>0</xdr:rowOff>
    </xdr:from>
    <xdr:to>
      <xdr:col>10</xdr:col>
      <xdr:colOff>521880</xdr:colOff>
      <xdr:row>3</xdr:row>
      <xdr:rowOff>26580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16100" y="0"/>
          <a:ext cx="720000"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139700</xdr:colOff>
      <xdr:row>0</xdr:row>
      <xdr:rowOff>9525</xdr:rowOff>
    </xdr:from>
    <xdr:to>
      <xdr:col>8</xdr:col>
      <xdr:colOff>9525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82840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3017520</xdr:colOff>
      <xdr:row>0</xdr:row>
      <xdr:rowOff>7620</xdr:rowOff>
    </xdr:from>
    <xdr:to>
      <xdr:col>3</xdr:col>
      <xdr:colOff>293280</xdr:colOff>
      <xdr:row>1</xdr:row>
      <xdr:rowOff>95580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9060" y="7620"/>
          <a:ext cx="720000" cy="7128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1457325</xdr:colOff>
          <xdr:row>1</xdr:row>
          <xdr:rowOff>57150</xdr:rowOff>
        </xdr:from>
        <xdr:to>
          <xdr:col>3</xdr:col>
          <xdr:colOff>2343150</xdr:colOff>
          <xdr:row>1</xdr:row>
          <xdr:rowOff>590550</xdr:rowOff>
        </xdr:to>
        <xdr:sp macro="" textlink="">
          <xdr:nvSpPr>
            <xdr:cNvPr id="44033" name="Object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3459480</xdr:colOff>
      <xdr:row>0</xdr:row>
      <xdr:rowOff>0</xdr:rowOff>
    </xdr:from>
    <xdr:to>
      <xdr:col>4</xdr:col>
      <xdr:colOff>331380</xdr:colOff>
      <xdr:row>2</xdr:row>
      <xdr:rowOff>65100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0" y="0"/>
          <a:ext cx="720000" cy="71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139700</xdr:colOff>
      <xdr:row>0</xdr:row>
      <xdr:rowOff>9525</xdr:rowOff>
    </xdr:from>
    <xdr:to>
      <xdr:col>8</xdr:col>
      <xdr:colOff>9525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6012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0</xdr:row>
      <xdr:rowOff>0</xdr:rowOff>
    </xdr:from>
    <xdr:to>
      <xdr:col>5</xdr:col>
      <xdr:colOff>3720</xdr:colOff>
      <xdr:row>0</xdr:row>
      <xdr:rowOff>712800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5820" y="0"/>
          <a:ext cx="720000" cy="71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139700</xdr:colOff>
      <xdr:row>0</xdr:row>
      <xdr:rowOff>9525</xdr:rowOff>
    </xdr:from>
    <xdr:to>
      <xdr:col>8</xdr:col>
      <xdr:colOff>9525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60056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449580</xdr:colOff>
      <xdr:row>0</xdr:row>
      <xdr:rowOff>0</xdr:rowOff>
    </xdr:from>
    <xdr:to>
      <xdr:col>4</xdr:col>
      <xdr:colOff>1169580</xdr:colOff>
      <xdr:row>1</xdr:row>
      <xdr:rowOff>87960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42960" y="0"/>
          <a:ext cx="720000" cy="712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28778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426720</xdr:colOff>
      <xdr:row>0</xdr:row>
      <xdr:rowOff>22860</xdr:rowOff>
    </xdr:from>
    <xdr:to>
      <xdr:col>4</xdr:col>
      <xdr:colOff>1146720</xdr:colOff>
      <xdr:row>0</xdr:row>
      <xdr:rowOff>735660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8760" y="22860"/>
          <a:ext cx="720000" cy="712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130175</xdr:colOff>
      <xdr:row>0</xdr:row>
      <xdr:rowOff>0</xdr:rowOff>
    </xdr:from>
    <xdr:to>
      <xdr:col>7</xdr:col>
      <xdr:colOff>9525</xdr:colOff>
      <xdr:row>0</xdr:row>
      <xdr:rowOff>619125</xdr:rowOff>
    </xdr:to>
    <xdr:pic>
      <xdr:nvPicPr>
        <xdr:cNvPr id="10594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685280" y="2431415"/>
          <a:ext cx="95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0</xdr:row>
      <xdr:rowOff>66675</xdr:rowOff>
    </xdr:from>
    <xdr:to>
      <xdr:col>0</xdr:col>
      <xdr:colOff>5289550</xdr:colOff>
      <xdr:row>0</xdr:row>
      <xdr:rowOff>2847975</xdr:rowOff>
    </xdr:to>
    <xdr:pic>
      <xdr:nvPicPr>
        <xdr:cNvPr id="105950"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66675" y="2498090"/>
          <a:ext cx="5222875"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0</xdr:row>
      <xdr:rowOff>9525</xdr:rowOff>
    </xdr:from>
    <xdr:to>
      <xdr:col>11</xdr:col>
      <xdr:colOff>9525</xdr:colOff>
      <xdr:row>1</xdr:row>
      <xdr:rowOff>173</xdr:rowOff>
    </xdr:to>
    <xdr:pic>
      <xdr:nvPicPr>
        <xdr:cNvPr id="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448925" y="9525"/>
          <a:ext cx="9525" cy="181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2575560</xdr:colOff>
      <xdr:row>0</xdr:row>
      <xdr:rowOff>0</xdr:rowOff>
    </xdr:from>
    <xdr:to>
      <xdr:col>10</xdr:col>
      <xdr:colOff>453300</xdr:colOff>
      <xdr:row>3</xdr:row>
      <xdr:rowOff>95580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4520" y="0"/>
          <a:ext cx="720000" cy="712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
  <sheetViews>
    <sheetView tabSelected="1" view="pageBreakPreview" zoomScale="60" zoomScaleNormal="100" workbookViewId="0">
      <selection activeCell="E62" sqref="E62"/>
    </sheetView>
  </sheetViews>
  <sheetFormatPr defaultColWidth="9" defaultRowHeight="15"/>
  <cols>
    <col min="13" max="13" width="10.77734375" customWidth="1"/>
  </cols>
  <sheetData>
    <row r="35" ht="24.75" customHeight="1"/>
  </sheetData>
  <printOptions horizontalCentered="1" verticalCentered="1"/>
  <pageMargins left="0" right="0" top="0" bottom="0" header="0.31458333333333299" footer="0.31458333333333299"/>
  <pageSetup paperSize="9" orientation="landscape" r:id="rId1"/>
  <rowBreaks count="1" manualBreakCount="1">
    <brk id="3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71"/>
  <sheetViews>
    <sheetView view="pageBreakPreview" zoomScaleNormal="100" zoomScaleSheetLayoutView="100" workbookViewId="0">
      <selection activeCell="E62" sqref="E62"/>
    </sheetView>
  </sheetViews>
  <sheetFormatPr defaultColWidth="8.88671875" defaultRowHeight="12.75"/>
  <cols>
    <col min="1" max="1" width="63.109375" style="1" customWidth="1"/>
    <col min="2" max="2" width="8.88671875" style="1"/>
    <col min="3" max="3" width="3.109375" style="135" customWidth="1"/>
    <col min="4" max="4" width="1.5546875" style="135" customWidth="1"/>
    <col min="5" max="5" width="3.109375" style="135" customWidth="1"/>
    <col min="6" max="11" width="1.5546875" style="135" customWidth="1"/>
    <col min="12" max="14" width="8.88671875" style="135"/>
    <col min="15" max="16384" width="8.88671875" style="1"/>
  </cols>
  <sheetData>
    <row r="1" spans="1:10">
      <c r="A1" s="139"/>
    </row>
    <row r="2" spans="1:10" ht="18">
      <c r="A2" s="138"/>
    </row>
    <row r="3" spans="1:10" ht="18">
      <c r="A3" s="140"/>
    </row>
    <row r="4" spans="1:10" ht="18">
      <c r="A4" s="138"/>
    </row>
    <row r="5" spans="1:10" ht="18">
      <c r="A5" s="138"/>
    </row>
    <row r="6" spans="1:10">
      <c r="A6" s="139"/>
    </row>
    <row r="7" spans="1:10" ht="18">
      <c r="A7" s="138"/>
    </row>
    <row r="8" spans="1:10" ht="18">
      <c r="A8" s="138"/>
    </row>
    <row r="10" spans="1:10" ht="18">
      <c r="A10" s="138"/>
    </row>
    <row r="11" spans="1:10" ht="24.75" customHeight="1"/>
    <row r="12" spans="1:10" ht="18.75" customHeight="1">
      <c r="A12" s="138"/>
    </row>
    <row r="13" spans="1:10" ht="229.5" customHeight="1">
      <c r="A13" s="2" t="s">
        <v>479</v>
      </c>
      <c r="B13" s="136"/>
      <c r="C13" s="137"/>
      <c r="D13" s="137"/>
      <c r="E13" s="137"/>
      <c r="F13" s="137"/>
      <c r="G13" s="137"/>
      <c r="H13" s="137"/>
      <c r="I13" s="137"/>
      <c r="J13" s="137"/>
    </row>
    <row r="14" spans="1:10">
      <c r="A14" s="139"/>
    </row>
    <row r="15" spans="1:10" ht="18">
      <c r="A15" s="138"/>
    </row>
    <row r="16" spans="1:10" ht="18">
      <c r="A16" s="140"/>
    </row>
    <row r="17" spans="1:1" ht="18">
      <c r="A17" s="138"/>
    </row>
    <row r="18" spans="1:1" ht="18">
      <c r="A18" s="138"/>
    </row>
    <row r="19" spans="1:1">
      <c r="A19" s="139"/>
    </row>
    <row r="20" spans="1:1" ht="18">
      <c r="A20" s="138"/>
    </row>
    <row r="21" spans="1:1" ht="18">
      <c r="A21" s="138"/>
    </row>
    <row r="23" spans="1:1" ht="18">
      <c r="A23" s="138"/>
    </row>
    <row r="24" spans="1:1" ht="24.75" customHeight="1"/>
    <row r="25" spans="1:1" ht="18.75" customHeight="1">
      <c r="A25" s="138"/>
    </row>
    <row r="26" spans="1:1">
      <c r="A26" s="139">
        <v>36</v>
      </c>
    </row>
    <row r="27" spans="1:1" ht="18">
      <c r="A27" s="138"/>
    </row>
    <row r="28" spans="1:1" ht="18">
      <c r="A28" s="138"/>
    </row>
    <row r="29" spans="1:1" ht="18">
      <c r="A29" s="138"/>
    </row>
    <row r="30" spans="1:1" ht="18">
      <c r="A30" s="138"/>
    </row>
    <row r="32" spans="1:1" ht="18">
      <c r="A32" s="138"/>
    </row>
    <row r="33" spans="1:1" ht="18">
      <c r="A33" s="138"/>
    </row>
    <row r="35" spans="1:1" ht="18">
      <c r="A35" s="138"/>
    </row>
    <row r="36" spans="1:1" ht="18">
      <c r="A36" s="138"/>
    </row>
    <row r="38" spans="1:1" ht="18">
      <c r="A38" s="138"/>
    </row>
    <row r="39" spans="1:1" ht="18">
      <c r="A39" s="138"/>
    </row>
    <row r="40" spans="1:1" ht="18">
      <c r="A40" s="138"/>
    </row>
    <row r="42" spans="1:1" ht="18">
      <c r="A42" s="138"/>
    </row>
    <row r="44" spans="1:1" ht="18">
      <c r="A44" s="138"/>
    </row>
    <row r="45" spans="1:1" ht="18">
      <c r="A45" s="138"/>
    </row>
    <row r="46" spans="1:1" ht="18">
      <c r="A46" s="138"/>
    </row>
    <row r="48" spans="1:1" ht="18">
      <c r="A48" s="138"/>
    </row>
    <row r="49" spans="1:1" ht="18">
      <c r="A49" s="138"/>
    </row>
    <row r="50" spans="1:1" ht="18">
      <c r="A50" s="138"/>
    </row>
    <row r="51" spans="1:1" ht="18">
      <c r="A51" s="138"/>
    </row>
    <row r="52" spans="1:1" ht="18">
      <c r="A52" s="138"/>
    </row>
    <row r="54" spans="1:1" ht="18">
      <c r="A54" s="138"/>
    </row>
    <row r="56" spans="1:1" ht="18">
      <c r="A56" s="138"/>
    </row>
    <row r="58" spans="1:1" ht="18">
      <c r="A58" s="138"/>
    </row>
    <row r="60" spans="1:1" ht="18">
      <c r="A60" s="138"/>
    </row>
    <row r="61" spans="1:1" ht="18">
      <c r="A61" s="138"/>
    </row>
    <row r="63" spans="1:1" ht="18">
      <c r="A63" s="138"/>
    </row>
    <row r="66" spans="1:14" ht="18">
      <c r="A66" s="138"/>
    </row>
    <row r="68" spans="1:14" ht="24" customHeight="1"/>
    <row r="70" spans="1:14">
      <c r="C70" s="137"/>
      <c r="D70" s="137"/>
      <c r="E70" s="137"/>
      <c r="F70" s="137"/>
      <c r="G70" s="137"/>
      <c r="H70" s="137"/>
      <c r="I70" s="137"/>
      <c r="J70" s="137"/>
      <c r="K70" s="137"/>
      <c r="L70" s="137"/>
      <c r="M70" s="137"/>
      <c r="N70" s="137"/>
    </row>
    <row r="71" spans="1:14">
      <c r="C71" s="137"/>
      <c r="D71" s="137"/>
      <c r="E71" s="137"/>
      <c r="F71" s="137"/>
      <c r="G71" s="137"/>
      <c r="H71" s="137"/>
      <c r="I71" s="137"/>
      <c r="J71" s="137"/>
      <c r="K71" s="137"/>
      <c r="L71" s="137"/>
      <c r="M71" s="137"/>
      <c r="N71" s="137"/>
    </row>
  </sheetData>
  <printOptions horizontalCentered="1" verticalCentered="1"/>
  <pageMargins left="0.69930555555555596" right="0.69930555555555596" top="0.75" bottom="0.75" header="0.3" footer="0.3"/>
  <pageSetup paperSize="9" orientation="landscape" r:id="rId1"/>
  <rowBreaks count="2" manualBreakCount="2">
    <brk id="12" man="1"/>
    <brk id="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48"/>
  <sheetViews>
    <sheetView view="pageBreakPreview" topLeftCell="A4" zoomScaleNormal="100" zoomScaleSheetLayoutView="100" workbookViewId="0">
      <selection activeCell="E62" sqref="E62"/>
    </sheetView>
  </sheetViews>
  <sheetFormatPr defaultColWidth="8.88671875" defaultRowHeight="15"/>
  <cols>
    <col min="1" max="1" width="5.77734375" style="275" customWidth="1"/>
    <col min="2" max="2" width="46.77734375" style="276" customWidth="1"/>
    <col min="3" max="8" width="6.77734375" style="268" customWidth="1"/>
    <col min="9" max="9" width="40.77734375" style="268" customWidth="1"/>
    <col min="10" max="10" width="6.77734375" style="268" customWidth="1"/>
    <col min="11" max="16384" width="8.88671875" style="268"/>
  </cols>
  <sheetData>
    <row r="1" spans="1:10" s="267" customFormat="1">
      <c r="A1" s="342"/>
      <c r="B1" s="342"/>
      <c r="C1" s="342"/>
      <c r="D1" s="342"/>
      <c r="E1" s="342"/>
      <c r="F1" s="342"/>
      <c r="G1" s="342"/>
      <c r="H1" s="342"/>
      <c r="I1" s="342"/>
      <c r="J1" s="342"/>
    </row>
    <row r="2" spans="1:10" ht="20.25">
      <c r="A2" s="592" t="s">
        <v>480</v>
      </c>
      <c r="B2" s="592"/>
      <c r="C2" s="592"/>
      <c r="D2" s="592"/>
      <c r="E2" s="592"/>
      <c r="F2" s="592"/>
      <c r="G2" s="592"/>
      <c r="H2" s="592"/>
      <c r="I2" s="592"/>
      <c r="J2" s="592"/>
    </row>
    <row r="3" spans="1:10" ht="20.25">
      <c r="A3" s="592" t="s">
        <v>481</v>
      </c>
      <c r="B3" s="592"/>
      <c r="C3" s="592"/>
      <c r="D3" s="592"/>
      <c r="E3" s="592"/>
      <c r="F3" s="592"/>
      <c r="G3" s="592"/>
      <c r="H3" s="592"/>
      <c r="I3" s="592"/>
      <c r="J3" s="592"/>
    </row>
    <row r="4" spans="1:10" ht="15.75">
      <c r="A4" s="593" t="s">
        <v>482</v>
      </c>
      <c r="B4" s="593"/>
      <c r="C4" s="593"/>
      <c r="D4" s="593"/>
      <c r="E4" s="593"/>
      <c r="F4" s="593"/>
      <c r="G4" s="593"/>
      <c r="H4" s="593"/>
      <c r="I4" s="593"/>
      <c r="J4" s="593"/>
    </row>
    <row r="5" spans="1:10" ht="15.75">
      <c r="A5" s="593" t="s">
        <v>483</v>
      </c>
      <c r="B5" s="593"/>
      <c r="C5" s="593"/>
      <c r="D5" s="593"/>
      <c r="E5" s="593"/>
      <c r="F5" s="593"/>
      <c r="G5" s="593"/>
      <c r="H5" s="593"/>
      <c r="I5" s="593"/>
      <c r="J5" s="593"/>
    </row>
    <row r="6" spans="1:10" ht="15.75">
      <c r="A6" s="589" t="s">
        <v>484</v>
      </c>
      <c r="B6" s="589"/>
      <c r="C6" s="590">
        <v>2018</v>
      </c>
      <c r="D6" s="590"/>
      <c r="E6" s="590"/>
      <c r="F6" s="590"/>
      <c r="G6" s="590"/>
      <c r="H6" s="590"/>
      <c r="I6" s="591" t="s">
        <v>485</v>
      </c>
      <c r="J6" s="591"/>
    </row>
    <row r="7" spans="1:10">
      <c r="A7" s="548" t="s">
        <v>699</v>
      </c>
      <c r="B7" s="596" t="s">
        <v>277</v>
      </c>
      <c r="C7" s="599" t="s">
        <v>486</v>
      </c>
      <c r="D7" s="599"/>
      <c r="E7" s="599"/>
      <c r="F7" s="599" t="s">
        <v>487</v>
      </c>
      <c r="G7" s="599"/>
      <c r="H7" s="599"/>
      <c r="I7" s="599" t="s">
        <v>488</v>
      </c>
      <c r="J7" s="599"/>
    </row>
    <row r="8" spans="1:10">
      <c r="A8" s="549"/>
      <c r="B8" s="597"/>
      <c r="C8" s="602" t="s">
        <v>489</v>
      </c>
      <c r="D8" s="602"/>
      <c r="E8" s="602"/>
      <c r="F8" s="602" t="s">
        <v>490</v>
      </c>
      <c r="G8" s="602"/>
      <c r="H8" s="602"/>
      <c r="I8" s="600"/>
      <c r="J8" s="600"/>
    </row>
    <row r="9" spans="1:10">
      <c r="A9" s="549"/>
      <c r="B9" s="597"/>
      <c r="C9" s="269" t="s">
        <v>478</v>
      </c>
      <c r="D9" s="269" t="s">
        <v>491</v>
      </c>
      <c r="E9" s="269" t="s">
        <v>492</v>
      </c>
      <c r="F9" s="269" t="s">
        <v>478</v>
      </c>
      <c r="G9" s="269" t="s">
        <v>491</v>
      </c>
      <c r="H9" s="269" t="s">
        <v>492</v>
      </c>
      <c r="I9" s="600"/>
      <c r="J9" s="600"/>
    </row>
    <row r="10" spans="1:10">
      <c r="A10" s="550"/>
      <c r="B10" s="598"/>
      <c r="C10" s="270" t="s">
        <v>477</v>
      </c>
      <c r="D10" s="271" t="s">
        <v>493</v>
      </c>
      <c r="E10" s="271" t="s">
        <v>494</v>
      </c>
      <c r="F10" s="270" t="s">
        <v>477</v>
      </c>
      <c r="G10" s="271" t="s">
        <v>493</v>
      </c>
      <c r="H10" s="271" t="s">
        <v>494</v>
      </c>
      <c r="I10" s="601"/>
      <c r="J10" s="601"/>
    </row>
    <row r="11" spans="1:10" ht="13.9" customHeight="1">
      <c r="A11" s="350" t="s">
        <v>287</v>
      </c>
      <c r="B11" s="349" t="s">
        <v>288</v>
      </c>
      <c r="C11" s="53" t="s">
        <v>914</v>
      </c>
      <c r="D11" s="15" t="s">
        <v>914</v>
      </c>
      <c r="E11" s="15" t="s">
        <v>293</v>
      </c>
      <c r="F11" s="53" t="s">
        <v>910</v>
      </c>
      <c r="G11" s="15" t="s">
        <v>915</v>
      </c>
      <c r="H11" s="15" t="s">
        <v>22</v>
      </c>
      <c r="I11" s="569" t="s">
        <v>290</v>
      </c>
      <c r="J11" s="570"/>
    </row>
    <row r="12" spans="1:10" ht="13.9" customHeight="1">
      <c r="A12" s="87" t="s">
        <v>295</v>
      </c>
      <c r="B12" s="9" t="s">
        <v>296</v>
      </c>
      <c r="C12" s="54" t="s">
        <v>916</v>
      </c>
      <c r="D12" s="17" t="s">
        <v>916</v>
      </c>
      <c r="E12" s="17" t="s">
        <v>293</v>
      </c>
      <c r="F12" s="54" t="s">
        <v>29</v>
      </c>
      <c r="G12" s="17" t="s">
        <v>25</v>
      </c>
      <c r="H12" s="17" t="s">
        <v>22</v>
      </c>
      <c r="I12" s="571" t="s">
        <v>298</v>
      </c>
      <c r="J12" s="572"/>
    </row>
    <row r="13" spans="1:10" ht="13.9" customHeight="1">
      <c r="A13" s="347" t="s">
        <v>299</v>
      </c>
      <c r="B13" s="346" t="s">
        <v>300</v>
      </c>
      <c r="C13" s="53" t="s">
        <v>916</v>
      </c>
      <c r="D13" s="15" t="s">
        <v>916</v>
      </c>
      <c r="E13" s="15" t="s">
        <v>293</v>
      </c>
      <c r="F13" s="53" t="s">
        <v>29</v>
      </c>
      <c r="G13" s="15" t="s">
        <v>25</v>
      </c>
      <c r="H13" s="15" t="s">
        <v>22</v>
      </c>
      <c r="I13" s="581" t="s">
        <v>301</v>
      </c>
      <c r="J13" s="582"/>
    </row>
    <row r="14" spans="1:10" ht="13.9" customHeight="1">
      <c r="A14" s="87" t="s">
        <v>302</v>
      </c>
      <c r="B14" s="9" t="s">
        <v>303</v>
      </c>
      <c r="C14" s="54" t="s">
        <v>917</v>
      </c>
      <c r="D14" s="17" t="s">
        <v>917</v>
      </c>
      <c r="E14" s="17" t="s">
        <v>293</v>
      </c>
      <c r="F14" s="54" t="s">
        <v>902</v>
      </c>
      <c r="G14" s="17" t="s">
        <v>902</v>
      </c>
      <c r="H14" s="17" t="s">
        <v>293</v>
      </c>
      <c r="I14" s="571" t="s">
        <v>304</v>
      </c>
      <c r="J14" s="572"/>
    </row>
    <row r="15" spans="1:10" ht="13.9" customHeight="1">
      <c r="A15" s="347" t="s">
        <v>305</v>
      </c>
      <c r="B15" s="346" t="s">
        <v>306</v>
      </c>
      <c r="C15" s="53" t="s">
        <v>917</v>
      </c>
      <c r="D15" s="15" t="s">
        <v>917</v>
      </c>
      <c r="E15" s="15" t="s">
        <v>293</v>
      </c>
      <c r="F15" s="53" t="s">
        <v>902</v>
      </c>
      <c r="G15" s="15" t="s">
        <v>902</v>
      </c>
      <c r="H15" s="15" t="s">
        <v>293</v>
      </c>
      <c r="I15" s="581" t="s">
        <v>307</v>
      </c>
      <c r="J15" s="582"/>
    </row>
    <row r="16" spans="1:10" ht="13.9" customHeight="1">
      <c r="A16" s="354" t="s">
        <v>308</v>
      </c>
      <c r="B16" s="355" t="s">
        <v>309</v>
      </c>
      <c r="C16" s="54" t="s">
        <v>918</v>
      </c>
      <c r="D16" s="17" t="s">
        <v>919</v>
      </c>
      <c r="E16" s="17" t="s">
        <v>920</v>
      </c>
      <c r="F16" s="54" t="s">
        <v>897</v>
      </c>
      <c r="G16" s="17" t="s">
        <v>921</v>
      </c>
      <c r="H16" s="17" t="s">
        <v>922</v>
      </c>
      <c r="I16" s="594" t="s">
        <v>310</v>
      </c>
      <c r="J16" s="595"/>
    </row>
    <row r="17" spans="1:10" s="272" customFormat="1">
      <c r="A17" s="31" t="s">
        <v>32</v>
      </c>
      <c r="B17" s="32" t="s">
        <v>311</v>
      </c>
      <c r="C17" s="53" t="s">
        <v>923</v>
      </c>
      <c r="D17" s="15" t="s">
        <v>923</v>
      </c>
      <c r="E17" s="15" t="s">
        <v>293</v>
      </c>
      <c r="F17" s="53" t="s">
        <v>891</v>
      </c>
      <c r="G17" s="15" t="s">
        <v>872</v>
      </c>
      <c r="H17" s="15" t="s">
        <v>24</v>
      </c>
      <c r="I17" s="603" t="s">
        <v>312</v>
      </c>
      <c r="J17" s="604"/>
    </row>
    <row r="18" spans="1:10" s="273" customFormat="1" ht="13.9" customHeight="1">
      <c r="A18" s="13" t="s">
        <v>539</v>
      </c>
      <c r="B18" s="14" t="s">
        <v>321</v>
      </c>
      <c r="C18" s="54" t="s">
        <v>924</v>
      </c>
      <c r="D18" s="17" t="s">
        <v>924</v>
      </c>
      <c r="E18" s="17" t="s">
        <v>293</v>
      </c>
      <c r="F18" s="54" t="s">
        <v>879</v>
      </c>
      <c r="G18" s="17" t="s">
        <v>879</v>
      </c>
      <c r="H18" s="17" t="s">
        <v>293</v>
      </c>
      <c r="I18" s="546" t="s">
        <v>322</v>
      </c>
      <c r="J18" s="547"/>
    </row>
    <row r="19" spans="1:10" s="272" customFormat="1" ht="13.9" customHeight="1">
      <c r="A19" s="347" t="s">
        <v>571</v>
      </c>
      <c r="B19" s="346" t="s">
        <v>323</v>
      </c>
      <c r="C19" s="53" t="s">
        <v>925</v>
      </c>
      <c r="D19" s="15" t="s">
        <v>925</v>
      </c>
      <c r="E19" s="15" t="s">
        <v>293</v>
      </c>
      <c r="F19" s="53" t="s">
        <v>391</v>
      </c>
      <c r="G19" s="15" t="s">
        <v>40</v>
      </c>
      <c r="H19" s="15" t="s">
        <v>24</v>
      </c>
      <c r="I19" s="581" t="s">
        <v>325</v>
      </c>
      <c r="J19" s="582"/>
    </row>
    <row r="20" spans="1:10" s="273" customFormat="1" ht="13.9" customHeight="1">
      <c r="A20" s="13" t="s">
        <v>572</v>
      </c>
      <c r="B20" s="14" t="s">
        <v>326</v>
      </c>
      <c r="C20" s="54" t="s">
        <v>926</v>
      </c>
      <c r="D20" s="17" t="s">
        <v>926</v>
      </c>
      <c r="E20" s="17" t="s">
        <v>293</v>
      </c>
      <c r="F20" s="54" t="s">
        <v>852</v>
      </c>
      <c r="G20" s="17" t="s">
        <v>852</v>
      </c>
      <c r="H20" s="17" t="s">
        <v>293</v>
      </c>
      <c r="I20" s="546" t="s">
        <v>328</v>
      </c>
      <c r="J20" s="547"/>
    </row>
    <row r="21" spans="1:10" ht="13.9" customHeight="1">
      <c r="A21" s="31" t="s">
        <v>38</v>
      </c>
      <c r="B21" s="32" t="s">
        <v>344</v>
      </c>
      <c r="C21" s="53" t="s">
        <v>927</v>
      </c>
      <c r="D21" s="15" t="s">
        <v>927</v>
      </c>
      <c r="E21" s="15" t="s">
        <v>293</v>
      </c>
      <c r="F21" s="53" t="s">
        <v>859</v>
      </c>
      <c r="G21" s="15" t="s">
        <v>928</v>
      </c>
      <c r="H21" s="15" t="s">
        <v>929</v>
      </c>
      <c r="I21" s="603" t="s">
        <v>345</v>
      </c>
      <c r="J21" s="604"/>
    </row>
    <row r="22" spans="1:10" s="273" customFormat="1" ht="13.9" customHeight="1">
      <c r="A22" s="13" t="s">
        <v>579</v>
      </c>
      <c r="B22" s="14" t="s">
        <v>348</v>
      </c>
      <c r="C22" s="54" t="s">
        <v>927</v>
      </c>
      <c r="D22" s="17" t="s">
        <v>927</v>
      </c>
      <c r="E22" s="17" t="s">
        <v>293</v>
      </c>
      <c r="F22" s="54" t="s">
        <v>859</v>
      </c>
      <c r="G22" s="17" t="s">
        <v>928</v>
      </c>
      <c r="H22" s="17" t="s">
        <v>929</v>
      </c>
      <c r="I22" s="546" t="s">
        <v>580</v>
      </c>
      <c r="J22" s="547"/>
    </row>
    <row r="23" spans="1:10" ht="20.45" customHeight="1">
      <c r="A23" s="31" t="s">
        <v>40</v>
      </c>
      <c r="B23" s="32" t="s">
        <v>354</v>
      </c>
      <c r="C23" s="53" t="s">
        <v>930</v>
      </c>
      <c r="D23" s="15" t="s">
        <v>930</v>
      </c>
      <c r="E23" s="15" t="s">
        <v>293</v>
      </c>
      <c r="F23" s="53" t="s">
        <v>853</v>
      </c>
      <c r="G23" s="15" t="s">
        <v>853</v>
      </c>
      <c r="H23" s="15" t="s">
        <v>293</v>
      </c>
      <c r="I23" s="603" t="s">
        <v>355</v>
      </c>
      <c r="J23" s="604"/>
    </row>
    <row r="24" spans="1:10" s="273" customFormat="1" ht="13.9" customHeight="1">
      <c r="A24" s="13" t="s">
        <v>583</v>
      </c>
      <c r="B24" s="14" t="s">
        <v>356</v>
      </c>
      <c r="C24" s="54" t="s">
        <v>930</v>
      </c>
      <c r="D24" s="17" t="s">
        <v>930</v>
      </c>
      <c r="E24" s="17" t="s">
        <v>293</v>
      </c>
      <c r="F24" s="54" t="s">
        <v>853</v>
      </c>
      <c r="G24" s="17" t="s">
        <v>853</v>
      </c>
      <c r="H24" s="17" t="s">
        <v>293</v>
      </c>
      <c r="I24" s="546" t="s">
        <v>357</v>
      </c>
      <c r="J24" s="547"/>
    </row>
    <row r="25" spans="1:10" s="272" customFormat="1">
      <c r="A25" s="31" t="s">
        <v>42</v>
      </c>
      <c r="B25" s="32" t="s">
        <v>364</v>
      </c>
      <c r="C25" s="53" t="s">
        <v>931</v>
      </c>
      <c r="D25" s="15" t="s">
        <v>931</v>
      </c>
      <c r="E25" s="15" t="s">
        <v>293</v>
      </c>
      <c r="F25" s="53" t="s">
        <v>633</v>
      </c>
      <c r="G25" s="15" t="s">
        <v>633</v>
      </c>
      <c r="H25" s="15" t="s">
        <v>293</v>
      </c>
      <c r="I25" s="603" t="s">
        <v>367</v>
      </c>
      <c r="J25" s="604"/>
    </row>
    <row r="26" spans="1:10" s="273" customFormat="1" ht="13.9" customHeight="1">
      <c r="A26" s="13" t="s">
        <v>586</v>
      </c>
      <c r="B26" s="14" t="s">
        <v>368</v>
      </c>
      <c r="C26" s="54" t="s">
        <v>931</v>
      </c>
      <c r="D26" s="17" t="s">
        <v>931</v>
      </c>
      <c r="E26" s="17" t="s">
        <v>293</v>
      </c>
      <c r="F26" s="54" t="s">
        <v>633</v>
      </c>
      <c r="G26" s="17" t="s">
        <v>633</v>
      </c>
      <c r="H26" s="17" t="s">
        <v>293</v>
      </c>
      <c r="I26" s="546" t="s">
        <v>370</v>
      </c>
      <c r="J26" s="547"/>
    </row>
    <row r="27" spans="1:10" ht="13.9" customHeight="1">
      <c r="A27" s="31" t="s">
        <v>391</v>
      </c>
      <c r="B27" s="32" t="s">
        <v>375</v>
      </c>
      <c r="C27" s="53" t="s">
        <v>932</v>
      </c>
      <c r="D27" s="15" t="s">
        <v>933</v>
      </c>
      <c r="E27" s="15" t="s">
        <v>920</v>
      </c>
      <c r="F27" s="53" t="s">
        <v>29</v>
      </c>
      <c r="G27" s="15" t="s">
        <v>26</v>
      </c>
      <c r="H27" s="15" t="s">
        <v>297</v>
      </c>
      <c r="I27" s="603" t="s">
        <v>377</v>
      </c>
      <c r="J27" s="604"/>
    </row>
    <row r="28" spans="1:10" ht="13.9" customHeight="1">
      <c r="A28" s="31" t="s">
        <v>414</v>
      </c>
      <c r="B28" s="32" t="s">
        <v>388</v>
      </c>
      <c r="C28" s="53" t="s">
        <v>934</v>
      </c>
      <c r="D28" s="15" t="s">
        <v>934</v>
      </c>
      <c r="E28" s="15" t="s">
        <v>293</v>
      </c>
      <c r="F28" s="53" t="s">
        <v>31</v>
      </c>
      <c r="G28" s="15" t="s">
        <v>31</v>
      </c>
      <c r="H28" s="15" t="s">
        <v>293</v>
      </c>
      <c r="I28" s="603" t="s">
        <v>389</v>
      </c>
      <c r="J28" s="604"/>
    </row>
    <row r="29" spans="1:10" s="274" customFormat="1">
      <c r="A29" s="13" t="s">
        <v>593</v>
      </c>
      <c r="B29" s="14" t="s">
        <v>390</v>
      </c>
      <c r="C29" s="54" t="s">
        <v>934</v>
      </c>
      <c r="D29" s="17" t="s">
        <v>934</v>
      </c>
      <c r="E29" s="17" t="s">
        <v>293</v>
      </c>
      <c r="F29" s="54" t="s">
        <v>31</v>
      </c>
      <c r="G29" s="17" t="s">
        <v>31</v>
      </c>
      <c r="H29" s="17" t="s">
        <v>293</v>
      </c>
      <c r="I29" s="546" t="s">
        <v>392</v>
      </c>
      <c r="J29" s="547"/>
    </row>
    <row r="30" spans="1:10" ht="22.5">
      <c r="A30" s="31" t="s">
        <v>324</v>
      </c>
      <c r="B30" s="32" t="s">
        <v>403</v>
      </c>
      <c r="C30" s="53" t="s">
        <v>935</v>
      </c>
      <c r="D30" s="15" t="s">
        <v>935</v>
      </c>
      <c r="E30" s="15" t="s">
        <v>293</v>
      </c>
      <c r="F30" s="53" t="s">
        <v>810</v>
      </c>
      <c r="G30" s="15" t="s">
        <v>810</v>
      </c>
      <c r="H30" s="15" t="s">
        <v>293</v>
      </c>
      <c r="I30" s="603" t="s">
        <v>404</v>
      </c>
      <c r="J30" s="604"/>
    </row>
    <row r="31" spans="1:10" s="272" customFormat="1" ht="13.9" customHeight="1">
      <c r="A31" s="13" t="s">
        <v>598</v>
      </c>
      <c r="B31" s="14" t="s">
        <v>405</v>
      </c>
      <c r="C31" s="54" t="s">
        <v>935</v>
      </c>
      <c r="D31" s="17" t="s">
        <v>935</v>
      </c>
      <c r="E31" s="17" t="s">
        <v>293</v>
      </c>
      <c r="F31" s="54" t="s">
        <v>810</v>
      </c>
      <c r="G31" s="17" t="s">
        <v>810</v>
      </c>
      <c r="H31" s="17" t="s">
        <v>293</v>
      </c>
      <c r="I31" s="546" t="s">
        <v>406</v>
      </c>
      <c r="J31" s="547"/>
    </row>
    <row r="32" spans="1:10" s="272" customFormat="1" ht="13.9" customHeight="1">
      <c r="A32" s="31" t="s">
        <v>289</v>
      </c>
      <c r="B32" s="32" t="s">
        <v>413</v>
      </c>
      <c r="C32" s="53" t="s">
        <v>936</v>
      </c>
      <c r="D32" s="15" t="s">
        <v>936</v>
      </c>
      <c r="E32" s="15" t="s">
        <v>293</v>
      </c>
      <c r="F32" s="53" t="s">
        <v>32</v>
      </c>
      <c r="G32" s="15" t="s">
        <v>32</v>
      </c>
      <c r="H32" s="15" t="s">
        <v>293</v>
      </c>
      <c r="I32" s="603" t="s">
        <v>415</v>
      </c>
      <c r="J32" s="604"/>
    </row>
    <row r="33" spans="1:10" s="272" customFormat="1" ht="18" customHeight="1">
      <c r="A33" s="13" t="s">
        <v>603</v>
      </c>
      <c r="B33" s="14" t="s">
        <v>604</v>
      </c>
      <c r="C33" s="54" t="s">
        <v>937</v>
      </c>
      <c r="D33" s="17" t="s">
        <v>937</v>
      </c>
      <c r="E33" s="17" t="s">
        <v>293</v>
      </c>
      <c r="F33" s="54" t="s">
        <v>25</v>
      </c>
      <c r="G33" s="17" t="s">
        <v>25</v>
      </c>
      <c r="H33" s="17" t="s">
        <v>293</v>
      </c>
      <c r="I33" s="546" t="s">
        <v>416</v>
      </c>
      <c r="J33" s="547"/>
    </row>
    <row r="34" spans="1:10" s="272" customFormat="1">
      <c r="A34" s="356" t="s">
        <v>608</v>
      </c>
      <c r="B34" s="346" t="s">
        <v>421</v>
      </c>
      <c r="C34" s="53" t="s">
        <v>841</v>
      </c>
      <c r="D34" s="15" t="s">
        <v>841</v>
      </c>
      <c r="E34" s="15" t="s">
        <v>293</v>
      </c>
      <c r="F34" s="53" t="s">
        <v>25</v>
      </c>
      <c r="G34" s="15" t="s">
        <v>25</v>
      </c>
      <c r="H34" s="15" t="s">
        <v>293</v>
      </c>
      <c r="I34" s="581" t="s">
        <v>422</v>
      </c>
      <c r="J34" s="582"/>
    </row>
    <row r="35" spans="1:10" s="272" customFormat="1">
      <c r="A35" s="28" t="s">
        <v>522</v>
      </c>
      <c r="B35" s="29" t="s">
        <v>440</v>
      </c>
      <c r="C35" s="54" t="s">
        <v>938</v>
      </c>
      <c r="D35" s="17" t="s">
        <v>938</v>
      </c>
      <c r="E35" s="17" t="s">
        <v>293</v>
      </c>
      <c r="F35" s="54" t="s">
        <v>785</v>
      </c>
      <c r="G35" s="17" t="s">
        <v>785</v>
      </c>
      <c r="H35" s="17" t="s">
        <v>293</v>
      </c>
      <c r="I35" s="587" t="s">
        <v>441</v>
      </c>
      <c r="J35" s="588"/>
    </row>
    <row r="36" spans="1:10" s="272" customFormat="1" ht="13.9" customHeight="1">
      <c r="A36" s="356" t="s">
        <v>616</v>
      </c>
      <c r="B36" s="346" t="s">
        <v>440</v>
      </c>
      <c r="C36" s="53" t="s">
        <v>938</v>
      </c>
      <c r="D36" s="15" t="s">
        <v>938</v>
      </c>
      <c r="E36" s="15" t="s">
        <v>293</v>
      </c>
      <c r="F36" s="53" t="s">
        <v>785</v>
      </c>
      <c r="G36" s="15" t="s">
        <v>785</v>
      </c>
      <c r="H36" s="15" t="s">
        <v>293</v>
      </c>
      <c r="I36" s="581" t="s">
        <v>442</v>
      </c>
      <c r="J36" s="582"/>
    </row>
    <row r="37" spans="1:10" s="273" customFormat="1" ht="13.9" customHeight="1">
      <c r="A37" s="28" t="s">
        <v>376</v>
      </c>
      <c r="B37" s="29" t="s">
        <v>449</v>
      </c>
      <c r="C37" s="54" t="s">
        <v>939</v>
      </c>
      <c r="D37" s="17" t="s">
        <v>939</v>
      </c>
      <c r="E37" s="17" t="s">
        <v>293</v>
      </c>
      <c r="F37" s="54" t="s">
        <v>779</v>
      </c>
      <c r="G37" s="17" t="s">
        <v>779</v>
      </c>
      <c r="H37" s="17" t="s">
        <v>293</v>
      </c>
      <c r="I37" s="587" t="s">
        <v>450</v>
      </c>
      <c r="J37" s="588"/>
    </row>
    <row r="38" spans="1:10" ht="13.9" customHeight="1">
      <c r="A38" s="356" t="s">
        <v>619</v>
      </c>
      <c r="B38" s="346" t="s">
        <v>451</v>
      </c>
      <c r="C38" s="53" t="s">
        <v>852</v>
      </c>
      <c r="D38" s="15" t="s">
        <v>852</v>
      </c>
      <c r="E38" s="15" t="s">
        <v>293</v>
      </c>
      <c r="F38" s="53" t="s">
        <v>29</v>
      </c>
      <c r="G38" s="15" t="s">
        <v>29</v>
      </c>
      <c r="H38" s="15" t="s">
        <v>293</v>
      </c>
      <c r="I38" s="581" t="s">
        <v>453</v>
      </c>
      <c r="J38" s="582"/>
    </row>
    <row r="39" spans="1:10" s="273" customFormat="1" ht="13.9" customHeight="1">
      <c r="A39" s="13" t="s">
        <v>776</v>
      </c>
      <c r="B39" s="14" t="s">
        <v>454</v>
      </c>
      <c r="C39" s="54" t="s">
        <v>940</v>
      </c>
      <c r="D39" s="17" t="s">
        <v>940</v>
      </c>
      <c r="E39" s="17" t="s">
        <v>293</v>
      </c>
      <c r="F39" s="54" t="s">
        <v>522</v>
      </c>
      <c r="G39" s="17" t="s">
        <v>522</v>
      </c>
      <c r="H39" s="17" t="s">
        <v>293</v>
      </c>
      <c r="I39" s="546" t="s">
        <v>455</v>
      </c>
      <c r="J39" s="547"/>
    </row>
    <row r="40" spans="1:10">
      <c r="A40" s="347" t="s">
        <v>620</v>
      </c>
      <c r="B40" s="346" t="s">
        <v>456</v>
      </c>
      <c r="C40" s="53" t="s">
        <v>941</v>
      </c>
      <c r="D40" s="15" t="s">
        <v>941</v>
      </c>
      <c r="E40" s="15" t="s">
        <v>293</v>
      </c>
      <c r="F40" s="53" t="s">
        <v>40</v>
      </c>
      <c r="G40" s="15" t="s">
        <v>40</v>
      </c>
      <c r="H40" s="15" t="s">
        <v>293</v>
      </c>
      <c r="I40" s="581" t="s">
        <v>457</v>
      </c>
      <c r="J40" s="582"/>
    </row>
    <row r="41" spans="1:10" s="273" customFormat="1" ht="24">
      <c r="A41" s="354" t="s">
        <v>462</v>
      </c>
      <c r="B41" s="355" t="s">
        <v>463</v>
      </c>
      <c r="C41" s="54" t="s">
        <v>942</v>
      </c>
      <c r="D41" s="17" t="s">
        <v>942</v>
      </c>
      <c r="E41" s="17" t="s">
        <v>293</v>
      </c>
      <c r="F41" s="54" t="s">
        <v>41</v>
      </c>
      <c r="G41" s="17" t="s">
        <v>39</v>
      </c>
      <c r="H41" s="17" t="s">
        <v>22</v>
      </c>
      <c r="I41" s="594" t="s">
        <v>464</v>
      </c>
      <c r="J41" s="595"/>
    </row>
    <row r="42" spans="1:10" ht="13.9" customHeight="1">
      <c r="A42" s="31" t="s">
        <v>365</v>
      </c>
      <c r="B42" s="32" t="s">
        <v>467</v>
      </c>
      <c r="C42" s="53" t="s">
        <v>942</v>
      </c>
      <c r="D42" s="15" t="s">
        <v>942</v>
      </c>
      <c r="E42" s="15" t="s">
        <v>293</v>
      </c>
      <c r="F42" s="53" t="s">
        <v>41</v>
      </c>
      <c r="G42" s="15" t="s">
        <v>39</v>
      </c>
      <c r="H42" s="15" t="s">
        <v>22</v>
      </c>
      <c r="I42" s="603" t="s">
        <v>468</v>
      </c>
      <c r="J42" s="604"/>
    </row>
    <row r="43" spans="1:10" s="273" customFormat="1" ht="13.9" customHeight="1">
      <c r="A43" s="358" t="s">
        <v>627</v>
      </c>
      <c r="B43" s="359" t="s">
        <v>473</v>
      </c>
      <c r="C43" s="131" t="s">
        <v>942</v>
      </c>
      <c r="D43" s="95" t="s">
        <v>942</v>
      </c>
      <c r="E43" s="95" t="s">
        <v>293</v>
      </c>
      <c r="F43" s="131" t="s">
        <v>41</v>
      </c>
      <c r="G43" s="95" t="s">
        <v>39</v>
      </c>
      <c r="H43" s="95" t="s">
        <v>22</v>
      </c>
      <c r="I43" s="605" t="s">
        <v>474</v>
      </c>
      <c r="J43" s="606"/>
    </row>
    <row r="44" spans="1:10" s="357" customFormat="1" ht="25.15" customHeight="1">
      <c r="A44" s="583" t="s">
        <v>477</v>
      </c>
      <c r="B44" s="584"/>
      <c r="C44" s="329" t="s">
        <v>943</v>
      </c>
      <c r="D44" s="351" t="s">
        <v>944</v>
      </c>
      <c r="E44" s="351" t="s">
        <v>920</v>
      </c>
      <c r="F44" s="329" t="s">
        <v>755</v>
      </c>
      <c r="G44" s="351" t="s">
        <v>945</v>
      </c>
      <c r="H44" s="351" t="s">
        <v>946</v>
      </c>
      <c r="I44" s="585" t="s">
        <v>478</v>
      </c>
      <c r="J44" s="586"/>
    </row>
    <row r="45" spans="1:10">
      <c r="A45" s="253"/>
      <c r="B45" s="252"/>
    </row>
    <row r="46" spans="1:10">
      <c r="A46" s="253"/>
      <c r="B46" s="252"/>
    </row>
    <row r="47" spans="1:10">
      <c r="A47" s="253"/>
      <c r="B47" s="252"/>
    </row>
    <row r="48" spans="1:10">
      <c r="A48" s="253"/>
      <c r="B48" s="252"/>
    </row>
  </sheetData>
  <mergeCells count="49">
    <mergeCell ref="I34:J34"/>
    <mergeCell ref="A44:B44"/>
    <mergeCell ref="I35:J35"/>
    <mergeCell ref="I29:J29"/>
    <mergeCell ref="I30:J30"/>
    <mergeCell ref="I43:J43"/>
    <mergeCell ref="I44:J44"/>
    <mergeCell ref="I37:J37"/>
    <mergeCell ref="I38:J38"/>
    <mergeCell ref="I39:J39"/>
    <mergeCell ref="I40:J40"/>
    <mergeCell ref="I41:J41"/>
    <mergeCell ref="I42:J42"/>
    <mergeCell ref="I36:J36"/>
    <mergeCell ref="I27:J27"/>
    <mergeCell ref="I28:J28"/>
    <mergeCell ref="I31:J31"/>
    <mergeCell ref="I32:J32"/>
    <mergeCell ref="I33:J33"/>
    <mergeCell ref="I22:J22"/>
    <mergeCell ref="I23:J23"/>
    <mergeCell ref="I24:J24"/>
    <mergeCell ref="I25:J25"/>
    <mergeCell ref="I26:J26"/>
    <mergeCell ref="I17:J17"/>
    <mergeCell ref="I18:J18"/>
    <mergeCell ref="I19:J19"/>
    <mergeCell ref="I20:J20"/>
    <mergeCell ref="I21:J21"/>
    <mergeCell ref="I16:J16"/>
    <mergeCell ref="A7:A10"/>
    <mergeCell ref="B7:B10"/>
    <mergeCell ref="C7:E7"/>
    <mergeCell ref="F7:H7"/>
    <mergeCell ref="I7:J10"/>
    <mergeCell ref="C8:E8"/>
    <mergeCell ref="F8:H8"/>
    <mergeCell ref="I11:J11"/>
    <mergeCell ref="I12:J12"/>
    <mergeCell ref="I13:J13"/>
    <mergeCell ref="I14:J14"/>
    <mergeCell ref="I15:J15"/>
    <mergeCell ref="A6:B6"/>
    <mergeCell ref="C6:H6"/>
    <mergeCell ref="I6:J6"/>
    <mergeCell ref="A2:J2"/>
    <mergeCell ref="A3:J3"/>
    <mergeCell ref="A4:J4"/>
    <mergeCell ref="A5:J5"/>
  </mergeCells>
  <printOptions horizontalCentered="1" verticalCentered="1"/>
  <pageMargins left="0" right="0" top="0.19685039370078741" bottom="0" header="0.51181102362204722" footer="0.51181102362204722"/>
  <pageSetup paperSize="9" scale="80" orientation="landscape" r:id="rId1"/>
  <headerFooter alignWithMargins="0"/>
  <ignoredErrors>
    <ignoredError sqref="A12:J27 A42:J44 A41 C41:H41 J41 A28:J4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84"/>
  <sheetViews>
    <sheetView view="pageBreakPreview" zoomScaleNormal="100" zoomScaleSheetLayoutView="100" workbookViewId="0">
      <selection activeCell="E62" sqref="E62"/>
    </sheetView>
  </sheetViews>
  <sheetFormatPr defaultColWidth="8.88671875" defaultRowHeight="15"/>
  <cols>
    <col min="1" max="1" width="6.6640625" style="275" customWidth="1"/>
    <col min="2" max="2" width="40.6640625" style="289" customWidth="1"/>
    <col min="3" max="11" width="8.6640625" style="268" customWidth="1"/>
    <col min="12" max="12" width="40.6640625" style="268" customWidth="1"/>
    <col min="13" max="13" width="6.6640625" style="268" customWidth="1"/>
    <col min="14" max="16384" width="8.88671875" style="268"/>
  </cols>
  <sheetData>
    <row r="1" spans="1:13" s="267" customFormat="1">
      <c r="A1" s="294"/>
      <c r="B1" s="294"/>
      <c r="C1" s="294"/>
      <c r="D1" s="294"/>
      <c r="E1" s="294"/>
      <c r="F1" s="294"/>
      <c r="G1" s="294"/>
      <c r="H1" s="294"/>
      <c r="I1" s="294"/>
      <c r="J1" s="294"/>
      <c r="K1" s="294"/>
      <c r="L1" s="294"/>
      <c r="M1" s="294"/>
    </row>
    <row r="2" spans="1:13" s="277" customFormat="1" ht="20.25">
      <c r="A2" s="592" t="s">
        <v>495</v>
      </c>
      <c r="B2" s="592"/>
      <c r="C2" s="592"/>
      <c r="D2" s="592"/>
      <c r="E2" s="592"/>
      <c r="F2" s="592"/>
      <c r="G2" s="592"/>
      <c r="H2" s="592"/>
      <c r="I2" s="592"/>
      <c r="J2" s="592"/>
      <c r="K2" s="592"/>
      <c r="L2" s="592"/>
      <c r="M2" s="592"/>
    </row>
    <row r="3" spans="1:13" s="277" customFormat="1" ht="20.25">
      <c r="A3" s="607" t="s">
        <v>481</v>
      </c>
      <c r="B3" s="607"/>
      <c r="C3" s="607"/>
      <c r="D3" s="607"/>
      <c r="E3" s="607"/>
      <c r="F3" s="607"/>
      <c r="G3" s="607"/>
      <c r="H3" s="607"/>
      <c r="I3" s="607"/>
      <c r="J3" s="607"/>
      <c r="K3" s="607"/>
      <c r="L3" s="607"/>
      <c r="M3" s="607"/>
    </row>
    <row r="4" spans="1:13" ht="15.75">
      <c r="A4" s="593" t="s">
        <v>496</v>
      </c>
      <c r="B4" s="593"/>
      <c r="C4" s="593"/>
      <c r="D4" s="593"/>
      <c r="E4" s="593"/>
      <c r="F4" s="593"/>
      <c r="G4" s="593"/>
      <c r="H4" s="593"/>
      <c r="I4" s="593"/>
      <c r="J4" s="593"/>
      <c r="K4" s="593"/>
      <c r="L4" s="593"/>
      <c r="M4" s="593"/>
    </row>
    <row r="5" spans="1:13" ht="15.75">
      <c r="A5" s="608" t="s">
        <v>483</v>
      </c>
      <c r="B5" s="608"/>
      <c r="C5" s="608"/>
      <c r="D5" s="608"/>
      <c r="E5" s="608"/>
      <c r="F5" s="608"/>
      <c r="G5" s="608"/>
      <c r="H5" s="608"/>
      <c r="I5" s="608"/>
      <c r="J5" s="608"/>
      <c r="K5" s="608"/>
      <c r="L5" s="608"/>
      <c r="M5" s="608"/>
    </row>
    <row r="6" spans="1:13" ht="15.75">
      <c r="A6" s="278" t="s">
        <v>497</v>
      </c>
      <c r="B6" s="279"/>
      <c r="C6" s="590">
        <v>2018</v>
      </c>
      <c r="D6" s="590"/>
      <c r="E6" s="590"/>
      <c r="F6" s="590"/>
      <c r="G6" s="590"/>
      <c r="H6" s="590"/>
      <c r="I6" s="590"/>
      <c r="J6" s="590"/>
      <c r="K6" s="590"/>
      <c r="L6" s="280"/>
      <c r="M6" s="281" t="s">
        <v>498</v>
      </c>
    </row>
    <row r="7" spans="1:13" ht="75" customHeight="1">
      <c r="A7" s="282" t="s">
        <v>701</v>
      </c>
      <c r="B7" s="283" t="s">
        <v>277</v>
      </c>
      <c r="C7" s="284" t="s">
        <v>702</v>
      </c>
      <c r="D7" s="285" t="s">
        <v>703</v>
      </c>
      <c r="E7" s="285" t="s">
        <v>704</v>
      </c>
      <c r="F7" s="285" t="s">
        <v>705</v>
      </c>
      <c r="G7" s="285" t="s">
        <v>706</v>
      </c>
      <c r="H7" s="285" t="s">
        <v>707</v>
      </c>
      <c r="I7" s="286" t="s">
        <v>708</v>
      </c>
      <c r="J7" s="284" t="s">
        <v>709</v>
      </c>
      <c r="K7" s="286" t="s">
        <v>710</v>
      </c>
      <c r="L7" s="609" t="s">
        <v>488</v>
      </c>
      <c r="M7" s="609"/>
    </row>
    <row r="8" spans="1:13" s="287" customFormat="1" ht="14.65" customHeight="1">
      <c r="A8" s="350" t="s">
        <v>287</v>
      </c>
      <c r="B8" s="349" t="s">
        <v>288</v>
      </c>
      <c r="C8" s="53" t="s">
        <v>947</v>
      </c>
      <c r="D8" s="15" t="s">
        <v>293</v>
      </c>
      <c r="E8" s="15" t="s">
        <v>845</v>
      </c>
      <c r="F8" s="15" t="s">
        <v>293</v>
      </c>
      <c r="G8" s="15" t="s">
        <v>948</v>
      </c>
      <c r="H8" s="15" t="s">
        <v>949</v>
      </c>
      <c r="I8" s="15" t="s">
        <v>293</v>
      </c>
      <c r="J8" s="15" t="s">
        <v>890</v>
      </c>
      <c r="K8" s="15" t="s">
        <v>293</v>
      </c>
      <c r="L8" s="569" t="s">
        <v>290</v>
      </c>
      <c r="M8" s="570"/>
    </row>
    <row r="9" spans="1:13" ht="14.65" customHeight="1">
      <c r="A9" s="87" t="s">
        <v>295</v>
      </c>
      <c r="B9" s="9" t="s">
        <v>296</v>
      </c>
      <c r="C9" s="54" t="s">
        <v>950</v>
      </c>
      <c r="D9" s="17" t="s">
        <v>293</v>
      </c>
      <c r="E9" s="17" t="s">
        <v>293</v>
      </c>
      <c r="F9" s="17" t="s">
        <v>293</v>
      </c>
      <c r="G9" s="17" t="s">
        <v>948</v>
      </c>
      <c r="H9" s="17" t="s">
        <v>951</v>
      </c>
      <c r="I9" s="17" t="s">
        <v>293</v>
      </c>
      <c r="J9" s="17" t="s">
        <v>293</v>
      </c>
      <c r="K9" s="17" t="s">
        <v>293</v>
      </c>
      <c r="L9" s="571" t="s">
        <v>298</v>
      </c>
      <c r="M9" s="572"/>
    </row>
    <row r="10" spans="1:13" s="287" customFormat="1" ht="14.65" customHeight="1">
      <c r="A10" s="347" t="s">
        <v>299</v>
      </c>
      <c r="B10" s="346" t="s">
        <v>300</v>
      </c>
      <c r="C10" s="53" t="s">
        <v>950</v>
      </c>
      <c r="D10" s="15" t="s">
        <v>293</v>
      </c>
      <c r="E10" s="15" t="s">
        <v>293</v>
      </c>
      <c r="F10" s="15" t="s">
        <v>293</v>
      </c>
      <c r="G10" s="15" t="s">
        <v>948</v>
      </c>
      <c r="H10" s="15" t="s">
        <v>951</v>
      </c>
      <c r="I10" s="15" t="s">
        <v>293</v>
      </c>
      <c r="J10" s="15" t="s">
        <v>293</v>
      </c>
      <c r="K10" s="15" t="s">
        <v>293</v>
      </c>
      <c r="L10" s="581" t="s">
        <v>301</v>
      </c>
      <c r="M10" s="582"/>
    </row>
    <row r="11" spans="1:13" s="287" customFormat="1" ht="14.65" customHeight="1">
      <c r="A11" s="87" t="s">
        <v>302</v>
      </c>
      <c r="B11" s="9" t="s">
        <v>303</v>
      </c>
      <c r="C11" s="54" t="s">
        <v>952</v>
      </c>
      <c r="D11" s="17" t="s">
        <v>293</v>
      </c>
      <c r="E11" s="17" t="s">
        <v>845</v>
      </c>
      <c r="F11" s="17" t="s">
        <v>293</v>
      </c>
      <c r="G11" s="17" t="s">
        <v>293</v>
      </c>
      <c r="H11" s="17" t="s">
        <v>953</v>
      </c>
      <c r="I11" s="17" t="s">
        <v>293</v>
      </c>
      <c r="J11" s="17" t="s">
        <v>890</v>
      </c>
      <c r="K11" s="17" t="s">
        <v>293</v>
      </c>
      <c r="L11" s="571" t="s">
        <v>304</v>
      </c>
      <c r="M11" s="572"/>
    </row>
    <row r="12" spans="1:13" s="287" customFormat="1" ht="14.65" customHeight="1">
      <c r="A12" s="347" t="s">
        <v>305</v>
      </c>
      <c r="B12" s="346" t="s">
        <v>306</v>
      </c>
      <c r="C12" s="53" t="s">
        <v>952</v>
      </c>
      <c r="D12" s="15" t="s">
        <v>293</v>
      </c>
      <c r="E12" s="15" t="s">
        <v>845</v>
      </c>
      <c r="F12" s="15" t="s">
        <v>293</v>
      </c>
      <c r="G12" s="15" t="s">
        <v>293</v>
      </c>
      <c r="H12" s="15" t="s">
        <v>953</v>
      </c>
      <c r="I12" s="15" t="s">
        <v>293</v>
      </c>
      <c r="J12" s="15" t="s">
        <v>890</v>
      </c>
      <c r="K12" s="15" t="s">
        <v>293</v>
      </c>
      <c r="L12" s="581" t="s">
        <v>307</v>
      </c>
      <c r="M12" s="582"/>
    </row>
    <row r="13" spans="1:13" ht="14.65" customHeight="1">
      <c r="A13" s="354" t="s">
        <v>308</v>
      </c>
      <c r="B13" s="355" t="s">
        <v>309</v>
      </c>
      <c r="C13" s="54" t="s">
        <v>954</v>
      </c>
      <c r="D13" s="17" t="s">
        <v>955</v>
      </c>
      <c r="E13" s="17" t="s">
        <v>956</v>
      </c>
      <c r="F13" s="17" t="s">
        <v>957</v>
      </c>
      <c r="G13" s="17" t="s">
        <v>958</v>
      </c>
      <c r="H13" s="17" t="s">
        <v>959</v>
      </c>
      <c r="I13" s="17" t="s">
        <v>960</v>
      </c>
      <c r="J13" s="17" t="s">
        <v>961</v>
      </c>
      <c r="K13" s="17" t="s">
        <v>962</v>
      </c>
      <c r="L13" s="594" t="s">
        <v>310</v>
      </c>
      <c r="M13" s="595"/>
    </row>
    <row r="14" spans="1:13" ht="14.65" customHeight="1">
      <c r="A14" s="31" t="s">
        <v>32</v>
      </c>
      <c r="B14" s="32" t="s">
        <v>311</v>
      </c>
      <c r="C14" s="53" t="s">
        <v>963</v>
      </c>
      <c r="D14" s="15" t="s">
        <v>293</v>
      </c>
      <c r="E14" s="15" t="s">
        <v>964</v>
      </c>
      <c r="F14" s="15" t="s">
        <v>965</v>
      </c>
      <c r="G14" s="15" t="s">
        <v>966</v>
      </c>
      <c r="H14" s="15" t="s">
        <v>967</v>
      </c>
      <c r="I14" s="15" t="s">
        <v>968</v>
      </c>
      <c r="J14" s="15" t="s">
        <v>969</v>
      </c>
      <c r="K14" s="15" t="s">
        <v>970</v>
      </c>
      <c r="L14" s="603" t="s">
        <v>312</v>
      </c>
      <c r="M14" s="604"/>
    </row>
    <row r="15" spans="1:13" ht="14.65" customHeight="1">
      <c r="A15" s="13" t="s">
        <v>539</v>
      </c>
      <c r="B15" s="14" t="s">
        <v>321</v>
      </c>
      <c r="C15" s="54" t="s">
        <v>971</v>
      </c>
      <c r="D15" s="17" t="s">
        <v>293</v>
      </c>
      <c r="E15" s="17" t="s">
        <v>972</v>
      </c>
      <c r="F15" s="17" t="s">
        <v>293</v>
      </c>
      <c r="G15" s="17" t="s">
        <v>973</v>
      </c>
      <c r="H15" s="17" t="s">
        <v>974</v>
      </c>
      <c r="I15" s="17" t="s">
        <v>968</v>
      </c>
      <c r="J15" s="17" t="s">
        <v>975</v>
      </c>
      <c r="K15" s="17" t="s">
        <v>976</v>
      </c>
      <c r="L15" s="546" t="s">
        <v>322</v>
      </c>
      <c r="M15" s="547"/>
    </row>
    <row r="16" spans="1:13" s="287" customFormat="1" ht="14.65" customHeight="1">
      <c r="A16" s="347" t="s">
        <v>571</v>
      </c>
      <c r="B16" s="346" t="s">
        <v>323</v>
      </c>
      <c r="C16" s="53" t="s">
        <v>977</v>
      </c>
      <c r="D16" s="15" t="s">
        <v>293</v>
      </c>
      <c r="E16" s="15" t="s">
        <v>293</v>
      </c>
      <c r="F16" s="15" t="s">
        <v>293</v>
      </c>
      <c r="G16" s="15" t="s">
        <v>24</v>
      </c>
      <c r="H16" s="15" t="s">
        <v>26</v>
      </c>
      <c r="I16" s="15" t="s">
        <v>293</v>
      </c>
      <c r="J16" s="15" t="s">
        <v>920</v>
      </c>
      <c r="K16" s="15" t="s">
        <v>978</v>
      </c>
      <c r="L16" s="581" t="s">
        <v>325</v>
      </c>
      <c r="M16" s="582"/>
    </row>
    <row r="17" spans="1:13" ht="14.65" customHeight="1">
      <c r="A17" s="13" t="s">
        <v>572</v>
      </c>
      <c r="B17" s="14" t="s">
        <v>326</v>
      </c>
      <c r="C17" s="54" t="s">
        <v>979</v>
      </c>
      <c r="D17" s="17" t="s">
        <v>293</v>
      </c>
      <c r="E17" s="17" t="s">
        <v>980</v>
      </c>
      <c r="F17" s="17" t="s">
        <v>965</v>
      </c>
      <c r="G17" s="17" t="s">
        <v>981</v>
      </c>
      <c r="H17" s="17" t="s">
        <v>982</v>
      </c>
      <c r="I17" s="17" t="s">
        <v>293</v>
      </c>
      <c r="J17" s="17" t="s">
        <v>983</v>
      </c>
      <c r="K17" s="17" t="s">
        <v>984</v>
      </c>
      <c r="L17" s="546" t="s">
        <v>328</v>
      </c>
      <c r="M17" s="547"/>
    </row>
    <row r="18" spans="1:13" ht="14.65" customHeight="1">
      <c r="A18" s="31" t="s">
        <v>38</v>
      </c>
      <c r="B18" s="32" t="s">
        <v>344</v>
      </c>
      <c r="C18" s="53" t="s">
        <v>985</v>
      </c>
      <c r="D18" s="15" t="s">
        <v>293</v>
      </c>
      <c r="E18" s="15" t="s">
        <v>986</v>
      </c>
      <c r="F18" s="15" t="s">
        <v>987</v>
      </c>
      <c r="G18" s="15" t="s">
        <v>988</v>
      </c>
      <c r="H18" s="15" t="s">
        <v>989</v>
      </c>
      <c r="I18" s="15" t="s">
        <v>990</v>
      </c>
      <c r="J18" s="15" t="s">
        <v>991</v>
      </c>
      <c r="K18" s="15" t="s">
        <v>992</v>
      </c>
      <c r="L18" s="603" t="s">
        <v>345</v>
      </c>
      <c r="M18" s="604"/>
    </row>
    <row r="19" spans="1:13" s="287" customFormat="1" ht="14.65" customHeight="1">
      <c r="A19" s="13" t="s">
        <v>579</v>
      </c>
      <c r="B19" s="14" t="s">
        <v>348</v>
      </c>
      <c r="C19" s="54" t="s">
        <v>985</v>
      </c>
      <c r="D19" s="17" t="s">
        <v>293</v>
      </c>
      <c r="E19" s="17" t="s">
        <v>986</v>
      </c>
      <c r="F19" s="17" t="s">
        <v>987</v>
      </c>
      <c r="G19" s="17" t="s">
        <v>988</v>
      </c>
      <c r="H19" s="17" t="s">
        <v>989</v>
      </c>
      <c r="I19" s="17" t="s">
        <v>990</v>
      </c>
      <c r="J19" s="17" t="s">
        <v>991</v>
      </c>
      <c r="K19" s="17" t="s">
        <v>992</v>
      </c>
      <c r="L19" s="546" t="s">
        <v>580</v>
      </c>
      <c r="M19" s="547"/>
    </row>
    <row r="20" spans="1:13" s="287" customFormat="1" ht="14.65" customHeight="1">
      <c r="A20" s="31" t="s">
        <v>40</v>
      </c>
      <c r="B20" s="32" t="s">
        <v>354</v>
      </c>
      <c r="C20" s="53" t="s">
        <v>993</v>
      </c>
      <c r="D20" s="15" t="s">
        <v>293</v>
      </c>
      <c r="E20" s="15" t="s">
        <v>293</v>
      </c>
      <c r="F20" s="15" t="s">
        <v>293</v>
      </c>
      <c r="G20" s="15" t="s">
        <v>293</v>
      </c>
      <c r="H20" s="15" t="s">
        <v>293</v>
      </c>
      <c r="I20" s="15" t="s">
        <v>293</v>
      </c>
      <c r="J20" s="15" t="s">
        <v>293</v>
      </c>
      <c r="K20" s="15" t="s">
        <v>993</v>
      </c>
      <c r="L20" s="603" t="s">
        <v>355</v>
      </c>
      <c r="M20" s="604"/>
    </row>
    <row r="21" spans="1:13" s="287" customFormat="1" ht="14.65" customHeight="1">
      <c r="A21" s="13" t="s">
        <v>583</v>
      </c>
      <c r="B21" s="14" t="s">
        <v>356</v>
      </c>
      <c r="C21" s="54" t="s">
        <v>993</v>
      </c>
      <c r="D21" s="17" t="s">
        <v>293</v>
      </c>
      <c r="E21" s="17" t="s">
        <v>293</v>
      </c>
      <c r="F21" s="17" t="s">
        <v>293</v>
      </c>
      <c r="G21" s="17" t="s">
        <v>293</v>
      </c>
      <c r="H21" s="17" t="s">
        <v>293</v>
      </c>
      <c r="I21" s="17" t="s">
        <v>293</v>
      </c>
      <c r="J21" s="17" t="s">
        <v>293</v>
      </c>
      <c r="K21" s="17" t="s">
        <v>993</v>
      </c>
      <c r="L21" s="546" t="s">
        <v>357</v>
      </c>
      <c r="M21" s="547"/>
    </row>
    <row r="22" spans="1:13" s="287" customFormat="1" ht="15.75">
      <c r="A22" s="31" t="s">
        <v>42</v>
      </c>
      <c r="B22" s="32" t="s">
        <v>364</v>
      </c>
      <c r="C22" s="53" t="s">
        <v>994</v>
      </c>
      <c r="D22" s="15" t="s">
        <v>995</v>
      </c>
      <c r="E22" s="15" t="s">
        <v>779</v>
      </c>
      <c r="F22" s="15" t="s">
        <v>996</v>
      </c>
      <c r="G22" s="15" t="s">
        <v>997</v>
      </c>
      <c r="H22" s="15" t="s">
        <v>998</v>
      </c>
      <c r="I22" s="15" t="s">
        <v>30</v>
      </c>
      <c r="J22" s="15" t="s">
        <v>995</v>
      </c>
      <c r="K22" s="15" t="s">
        <v>999</v>
      </c>
      <c r="L22" s="603" t="s">
        <v>367</v>
      </c>
      <c r="M22" s="604"/>
    </row>
    <row r="23" spans="1:13" ht="14.65" customHeight="1">
      <c r="A23" s="13" t="s">
        <v>586</v>
      </c>
      <c r="B23" s="14" t="s">
        <v>368</v>
      </c>
      <c r="C23" s="54" t="s">
        <v>994</v>
      </c>
      <c r="D23" s="17" t="s">
        <v>995</v>
      </c>
      <c r="E23" s="17" t="s">
        <v>779</v>
      </c>
      <c r="F23" s="17" t="s">
        <v>996</v>
      </c>
      <c r="G23" s="17" t="s">
        <v>997</v>
      </c>
      <c r="H23" s="17" t="s">
        <v>998</v>
      </c>
      <c r="I23" s="17" t="s">
        <v>30</v>
      </c>
      <c r="J23" s="17" t="s">
        <v>995</v>
      </c>
      <c r="K23" s="17" t="s">
        <v>999</v>
      </c>
      <c r="L23" s="546" t="s">
        <v>370</v>
      </c>
      <c r="M23" s="547"/>
    </row>
    <row r="24" spans="1:13" ht="14.65" customHeight="1">
      <c r="A24" s="31" t="s">
        <v>391</v>
      </c>
      <c r="B24" s="32" t="s">
        <v>375</v>
      </c>
      <c r="C24" s="53" t="s">
        <v>1000</v>
      </c>
      <c r="D24" s="15" t="s">
        <v>293</v>
      </c>
      <c r="E24" s="15" t="s">
        <v>41</v>
      </c>
      <c r="F24" s="15" t="s">
        <v>39</v>
      </c>
      <c r="G24" s="15" t="s">
        <v>293</v>
      </c>
      <c r="H24" s="15" t="s">
        <v>613</v>
      </c>
      <c r="I24" s="15" t="s">
        <v>293</v>
      </c>
      <c r="J24" s="15" t="s">
        <v>38</v>
      </c>
      <c r="K24" s="15" t="s">
        <v>1001</v>
      </c>
      <c r="L24" s="603" t="s">
        <v>377</v>
      </c>
      <c r="M24" s="604"/>
    </row>
    <row r="25" spans="1:13" ht="14.65" customHeight="1">
      <c r="A25" s="31" t="s">
        <v>414</v>
      </c>
      <c r="B25" s="32" t="s">
        <v>388</v>
      </c>
      <c r="C25" s="53" t="s">
        <v>1002</v>
      </c>
      <c r="D25" s="15" t="s">
        <v>293</v>
      </c>
      <c r="E25" s="15" t="s">
        <v>25</v>
      </c>
      <c r="F25" s="15" t="s">
        <v>293</v>
      </c>
      <c r="G25" s="15" t="s">
        <v>29</v>
      </c>
      <c r="H25" s="15" t="s">
        <v>391</v>
      </c>
      <c r="I25" s="15" t="s">
        <v>293</v>
      </c>
      <c r="J25" s="15" t="s">
        <v>1003</v>
      </c>
      <c r="K25" s="15" t="s">
        <v>1004</v>
      </c>
      <c r="L25" s="603" t="s">
        <v>389</v>
      </c>
      <c r="M25" s="604"/>
    </row>
    <row r="26" spans="1:13" ht="14.65" customHeight="1">
      <c r="A26" s="13" t="s">
        <v>593</v>
      </c>
      <c r="B26" s="14" t="s">
        <v>390</v>
      </c>
      <c r="C26" s="54" t="s">
        <v>1002</v>
      </c>
      <c r="D26" s="17" t="s">
        <v>293</v>
      </c>
      <c r="E26" s="17" t="s">
        <v>25</v>
      </c>
      <c r="F26" s="17" t="s">
        <v>293</v>
      </c>
      <c r="G26" s="17" t="s">
        <v>29</v>
      </c>
      <c r="H26" s="17" t="s">
        <v>391</v>
      </c>
      <c r="I26" s="17" t="s">
        <v>293</v>
      </c>
      <c r="J26" s="17" t="s">
        <v>1003</v>
      </c>
      <c r="K26" s="17" t="s">
        <v>1004</v>
      </c>
      <c r="L26" s="546" t="s">
        <v>392</v>
      </c>
      <c r="M26" s="547"/>
    </row>
    <row r="27" spans="1:13" ht="14.65" customHeight="1">
      <c r="A27" s="31" t="s">
        <v>324</v>
      </c>
      <c r="B27" s="32" t="s">
        <v>403</v>
      </c>
      <c r="C27" s="53" t="s">
        <v>1005</v>
      </c>
      <c r="D27" s="15" t="s">
        <v>1006</v>
      </c>
      <c r="E27" s="15" t="s">
        <v>793</v>
      </c>
      <c r="F27" s="15" t="s">
        <v>950</v>
      </c>
      <c r="G27" s="15" t="s">
        <v>1007</v>
      </c>
      <c r="H27" s="15" t="s">
        <v>1008</v>
      </c>
      <c r="I27" s="15" t="s">
        <v>293</v>
      </c>
      <c r="J27" s="15" t="s">
        <v>1009</v>
      </c>
      <c r="K27" s="15" t="s">
        <v>1010</v>
      </c>
      <c r="L27" s="603" t="s">
        <v>404</v>
      </c>
      <c r="M27" s="604"/>
    </row>
    <row r="28" spans="1:13" ht="14.65" customHeight="1">
      <c r="A28" s="13" t="s">
        <v>598</v>
      </c>
      <c r="B28" s="14" t="s">
        <v>405</v>
      </c>
      <c r="C28" s="54" t="s">
        <v>1005</v>
      </c>
      <c r="D28" s="17" t="s">
        <v>1006</v>
      </c>
      <c r="E28" s="17" t="s">
        <v>793</v>
      </c>
      <c r="F28" s="17" t="s">
        <v>950</v>
      </c>
      <c r="G28" s="17" t="s">
        <v>1007</v>
      </c>
      <c r="H28" s="17" t="s">
        <v>1008</v>
      </c>
      <c r="I28" s="17" t="s">
        <v>293</v>
      </c>
      <c r="J28" s="17" t="s">
        <v>1009</v>
      </c>
      <c r="K28" s="17" t="s">
        <v>1010</v>
      </c>
      <c r="L28" s="546" t="s">
        <v>406</v>
      </c>
      <c r="M28" s="547"/>
    </row>
    <row r="29" spans="1:13" s="287" customFormat="1" ht="14.65" customHeight="1">
      <c r="A29" s="31" t="s">
        <v>289</v>
      </c>
      <c r="B29" s="32" t="s">
        <v>413</v>
      </c>
      <c r="C29" s="53" t="s">
        <v>1011</v>
      </c>
      <c r="D29" s="15" t="s">
        <v>29</v>
      </c>
      <c r="E29" s="15" t="s">
        <v>22</v>
      </c>
      <c r="F29" s="15" t="s">
        <v>880</v>
      </c>
      <c r="G29" s="15" t="s">
        <v>38</v>
      </c>
      <c r="H29" s="15" t="s">
        <v>841</v>
      </c>
      <c r="I29" s="15" t="s">
        <v>293</v>
      </c>
      <c r="J29" s="15" t="s">
        <v>588</v>
      </c>
      <c r="K29" s="15" t="s">
        <v>1012</v>
      </c>
      <c r="L29" s="603" t="s">
        <v>415</v>
      </c>
      <c r="M29" s="604"/>
    </row>
    <row r="30" spans="1:13" ht="22.5">
      <c r="A30" s="13" t="s">
        <v>603</v>
      </c>
      <c r="B30" s="14" t="s">
        <v>604</v>
      </c>
      <c r="C30" s="54" t="s">
        <v>1013</v>
      </c>
      <c r="D30" s="17" t="s">
        <v>26</v>
      </c>
      <c r="E30" s="17" t="s">
        <v>22</v>
      </c>
      <c r="F30" s="17" t="s">
        <v>1014</v>
      </c>
      <c r="G30" s="17" t="s">
        <v>32</v>
      </c>
      <c r="H30" s="17" t="s">
        <v>589</v>
      </c>
      <c r="I30" s="17" t="s">
        <v>293</v>
      </c>
      <c r="J30" s="17" t="s">
        <v>588</v>
      </c>
      <c r="K30" s="17" t="s">
        <v>293</v>
      </c>
      <c r="L30" s="546" t="s">
        <v>416</v>
      </c>
      <c r="M30" s="547"/>
    </row>
    <row r="31" spans="1:13" s="287" customFormat="1" ht="15.75">
      <c r="A31" s="356" t="s">
        <v>608</v>
      </c>
      <c r="B31" s="346" t="s">
        <v>421</v>
      </c>
      <c r="C31" s="53" t="s">
        <v>777</v>
      </c>
      <c r="D31" s="15" t="s">
        <v>297</v>
      </c>
      <c r="E31" s="15" t="s">
        <v>293</v>
      </c>
      <c r="F31" s="15" t="s">
        <v>22</v>
      </c>
      <c r="G31" s="15" t="s">
        <v>24</v>
      </c>
      <c r="H31" s="15" t="s">
        <v>327</v>
      </c>
      <c r="I31" s="15" t="s">
        <v>293</v>
      </c>
      <c r="J31" s="15" t="s">
        <v>293</v>
      </c>
      <c r="K31" s="15" t="s">
        <v>1012</v>
      </c>
      <c r="L31" s="581" t="s">
        <v>422</v>
      </c>
      <c r="M31" s="582"/>
    </row>
    <row r="32" spans="1:13">
      <c r="A32" s="28" t="s">
        <v>522</v>
      </c>
      <c r="B32" s="29" t="s">
        <v>440</v>
      </c>
      <c r="C32" s="54" t="s">
        <v>1015</v>
      </c>
      <c r="D32" s="17" t="s">
        <v>293</v>
      </c>
      <c r="E32" s="17" t="s">
        <v>293</v>
      </c>
      <c r="F32" s="17" t="s">
        <v>293</v>
      </c>
      <c r="G32" s="17" t="s">
        <v>1016</v>
      </c>
      <c r="H32" s="17" t="s">
        <v>1017</v>
      </c>
      <c r="I32" s="17" t="s">
        <v>1018</v>
      </c>
      <c r="J32" s="17" t="s">
        <v>1019</v>
      </c>
      <c r="K32" s="17" t="s">
        <v>1020</v>
      </c>
      <c r="L32" s="587" t="s">
        <v>441</v>
      </c>
      <c r="M32" s="588"/>
    </row>
    <row r="33" spans="1:13" s="287" customFormat="1" ht="15.75">
      <c r="A33" s="356" t="s">
        <v>616</v>
      </c>
      <c r="B33" s="346" t="s">
        <v>440</v>
      </c>
      <c r="C33" s="53" t="s">
        <v>1015</v>
      </c>
      <c r="D33" s="15" t="s">
        <v>293</v>
      </c>
      <c r="E33" s="15" t="s">
        <v>293</v>
      </c>
      <c r="F33" s="15" t="s">
        <v>293</v>
      </c>
      <c r="G33" s="15" t="s">
        <v>1016</v>
      </c>
      <c r="H33" s="15" t="s">
        <v>1017</v>
      </c>
      <c r="I33" s="15" t="s">
        <v>1018</v>
      </c>
      <c r="J33" s="15" t="s">
        <v>1019</v>
      </c>
      <c r="K33" s="15" t="s">
        <v>1020</v>
      </c>
      <c r="L33" s="581" t="s">
        <v>442</v>
      </c>
      <c r="M33" s="582"/>
    </row>
    <row r="34" spans="1:13">
      <c r="A34" s="28" t="s">
        <v>376</v>
      </c>
      <c r="B34" s="29" t="s">
        <v>449</v>
      </c>
      <c r="C34" s="54" t="s">
        <v>1021</v>
      </c>
      <c r="D34" s="17" t="s">
        <v>293</v>
      </c>
      <c r="E34" s="17" t="s">
        <v>297</v>
      </c>
      <c r="F34" s="17" t="s">
        <v>37</v>
      </c>
      <c r="G34" s="17" t="s">
        <v>36</v>
      </c>
      <c r="H34" s="17" t="s">
        <v>327</v>
      </c>
      <c r="I34" s="17" t="s">
        <v>293</v>
      </c>
      <c r="J34" s="17" t="s">
        <v>1022</v>
      </c>
      <c r="K34" s="17" t="s">
        <v>1023</v>
      </c>
      <c r="L34" s="587" t="s">
        <v>450</v>
      </c>
      <c r="M34" s="588"/>
    </row>
    <row r="35" spans="1:13" ht="18.75" customHeight="1">
      <c r="A35" s="356" t="s">
        <v>619</v>
      </c>
      <c r="B35" s="346" t="s">
        <v>451</v>
      </c>
      <c r="C35" s="53" t="s">
        <v>903</v>
      </c>
      <c r="D35" s="15" t="s">
        <v>293</v>
      </c>
      <c r="E35" s="15" t="s">
        <v>293</v>
      </c>
      <c r="F35" s="15" t="s">
        <v>24</v>
      </c>
      <c r="G35" s="15" t="s">
        <v>23</v>
      </c>
      <c r="H35" s="15" t="s">
        <v>22</v>
      </c>
      <c r="I35" s="15" t="s">
        <v>293</v>
      </c>
      <c r="J35" s="15" t="s">
        <v>30</v>
      </c>
      <c r="K35" s="15" t="s">
        <v>376</v>
      </c>
      <c r="L35" s="581" t="s">
        <v>453</v>
      </c>
      <c r="M35" s="582"/>
    </row>
    <row r="36" spans="1:13" ht="14.65" customHeight="1">
      <c r="A36" s="13" t="s">
        <v>776</v>
      </c>
      <c r="B36" s="14" t="s">
        <v>454</v>
      </c>
      <c r="C36" s="54" t="s">
        <v>1024</v>
      </c>
      <c r="D36" s="17" t="s">
        <v>293</v>
      </c>
      <c r="E36" s="17" t="s">
        <v>293</v>
      </c>
      <c r="F36" s="17" t="s">
        <v>293</v>
      </c>
      <c r="G36" s="17" t="s">
        <v>30</v>
      </c>
      <c r="H36" s="17" t="s">
        <v>36</v>
      </c>
      <c r="I36" s="17" t="s">
        <v>293</v>
      </c>
      <c r="J36" s="17" t="s">
        <v>588</v>
      </c>
      <c r="K36" s="17" t="s">
        <v>1025</v>
      </c>
      <c r="L36" s="546" t="s">
        <v>455</v>
      </c>
      <c r="M36" s="547"/>
    </row>
    <row r="37" spans="1:13" ht="14.65" customHeight="1">
      <c r="A37" s="347" t="s">
        <v>620</v>
      </c>
      <c r="B37" s="346" t="s">
        <v>456</v>
      </c>
      <c r="C37" s="53" t="s">
        <v>1026</v>
      </c>
      <c r="D37" s="15" t="s">
        <v>293</v>
      </c>
      <c r="E37" s="15" t="s">
        <v>297</v>
      </c>
      <c r="F37" s="15" t="s">
        <v>31</v>
      </c>
      <c r="G37" s="15" t="s">
        <v>297</v>
      </c>
      <c r="H37" s="15" t="s">
        <v>30</v>
      </c>
      <c r="I37" s="15" t="s">
        <v>293</v>
      </c>
      <c r="J37" s="15" t="s">
        <v>342</v>
      </c>
      <c r="K37" s="15" t="s">
        <v>1027</v>
      </c>
      <c r="L37" s="581" t="s">
        <v>457</v>
      </c>
      <c r="M37" s="582"/>
    </row>
    <row r="38" spans="1:13" ht="24">
      <c r="A38" s="354" t="s">
        <v>462</v>
      </c>
      <c r="B38" s="355" t="s">
        <v>463</v>
      </c>
      <c r="C38" s="54" t="s">
        <v>1028</v>
      </c>
      <c r="D38" s="17" t="s">
        <v>23</v>
      </c>
      <c r="E38" s="17" t="s">
        <v>24</v>
      </c>
      <c r="F38" s="17" t="s">
        <v>414</v>
      </c>
      <c r="G38" s="17" t="s">
        <v>996</v>
      </c>
      <c r="H38" s="17" t="s">
        <v>1029</v>
      </c>
      <c r="I38" s="17" t="s">
        <v>293</v>
      </c>
      <c r="J38" s="17" t="s">
        <v>890</v>
      </c>
      <c r="K38" s="17" t="s">
        <v>293</v>
      </c>
      <c r="L38" s="594" t="s">
        <v>464</v>
      </c>
      <c r="M38" s="595"/>
    </row>
    <row r="39" spans="1:13" ht="22.5">
      <c r="A39" s="31" t="s">
        <v>365</v>
      </c>
      <c r="B39" s="32" t="s">
        <v>467</v>
      </c>
      <c r="C39" s="53" t="s">
        <v>1028</v>
      </c>
      <c r="D39" s="15" t="s">
        <v>23</v>
      </c>
      <c r="E39" s="15" t="s">
        <v>24</v>
      </c>
      <c r="F39" s="15" t="s">
        <v>414</v>
      </c>
      <c r="G39" s="15" t="s">
        <v>996</v>
      </c>
      <c r="H39" s="15" t="s">
        <v>1029</v>
      </c>
      <c r="I39" s="15" t="s">
        <v>293</v>
      </c>
      <c r="J39" s="15" t="s">
        <v>890</v>
      </c>
      <c r="K39" s="15" t="s">
        <v>293</v>
      </c>
      <c r="L39" s="603" t="s">
        <v>468</v>
      </c>
      <c r="M39" s="604"/>
    </row>
    <row r="40" spans="1:13">
      <c r="A40" s="358" t="s">
        <v>627</v>
      </c>
      <c r="B40" s="359" t="s">
        <v>473</v>
      </c>
      <c r="C40" s="131" t="s">
        <v>1028</v>
      </c>
      <c r="D40" s="95" t="s">
        <v>23</v>
      </c>
      <c r="E40" s="95" t="s">
        <v>24</v>
      </c>
      <c r="F40" s="95" t="s">
        <v>414</v>
      </c>
      <c r="G40" s="95" t="s">
        <v>996</v>
      </c>
      <c r="H40" s="95" t="s">
        <v>1029</v>
      </c>
      <c r="I40" s="95" t="s">
        <v>293</v>
      </c>
      <c r="J40" s="95" t="s">
        <v>890</v>
      </c>
      <c r="K40" s="95" t="s">
        <v>293</v>
      </c>
      <c r="L40" s="605" t="s">
        <v>474</v>
      </c>
      <c r="M40" s="606"/>
    </row>
    <row r="41" spans="1:13" s="287" customFormat="1" ht="25.15" customHeight="1">
      <c r="A41" s="583" t="s">
        <v>477</v>
      </c>
      <c r="B41" s="584"/>
      <c r="C41" s="329" t="s">
        <v>1031</v>
      </c>
      <c r="D41" s="360" t="s">
        <v>1032</v>
      </c>
      <c r="E41" s="360" t="s">
        <v>1030</v>
      </c>
      <c r="F41" s="360" t="s">
        <v>1033</v>
      </c>
      <c r="G41" s="360" t="s">
        <v>1034</v>
      </c>
      <c r="H41" s="360" t="s">
        <v>1035</v>
      </c>
      <c r="I41" s="360" t="s">
        <v>960</v>
      </c>
      <c r="J41" s="360" t="s">
        <v>1036</v>
      </c>
      <c r="K41" s="360" t="s">
        <v>962</v>
      </c>
      <c r="L41" s="585" t="s">
        <v>478</v>
      </c>
      <c r="M41" s="586"/>
    </row>
    <row r="44" spans="1:13">
      <c r="B44" s="268"/>
    </row>
    <row r="45" spans="1:13">
      <c r="B45" s="268"/>
    </row>
    <row r="46" spans="1:13">
      <c r="B46" s="268"/>
    </row>
    <row r="47" spans="1:13">
      <c r="B47" s="268"/>
    </row>
    <row r="48" spans="1:13">
      <c r="B48" s="268"/>
    </row>
    <row r="49" spans="2:2">
      <c r="B49" s="268"/>
    </row>
    <row r="50" spans="2:2">
      <c r="B50" s="268"/>
    </row>
    <row r="51" spans="2:2">
      <c r="B51" s="268"/>
    </row>
    <row r="52" spans="2:2">
      <c r="B52" s="268"/>
    </row>
    <row r="53" spans="2:2">
      <c r="B53" s="268"/>
    </row>
    <row r="54" spans="2:2">
      <c r="B54" s="268"/>
    </row>
    <row r="55" spans="2:2">
      <c r="B55" s="268"/>
    </row>
    <row r="56" spans="2:2">
      <c r="B56" s="268"/>
    </row>
    <row r="57" spans="2:2">
      <c r="B57" s="268"/>
    </row>
    <row r="58" spans="2:2">
      <c r="B58" s="268"/>
    </row>
    <row r="59" spans="2:2">
      <c r="B59" s="268"/>
    </row>
    <row r="60" spans="2:2">
      <c r="B60" s="268"/>
    </row>
    <row r="61" spans="2:2">
      <c r="B61" s="268"/>
    </row>
    <row r="62" spans="2:2">
      <c r="B62" s="268"/>
    </row>
    <row r="63" spans="2:2">
      <c r="B63" s="268"/>
    </row>
    <row r="64" spans="2:2">
      <c r="B64" s="268"/>
    </row>
    <row r="65" spans="2:2">
      <c r="B65" s="268"/>
    </row>
    <row r="66" spans="2:2">
      <c r="B66" s="268"/>
    </row>
    <row r="67" spans="2:2">
      <c r="B67" s="268"/>
    </row>
    <row r="68" spans="2:2">
      <c r="B68" s="268"/>
    </row>
    <row r="69" spans="2:2">
      <c r="B69" s="268"/>
    </row>
    <row r="70" spans="2:2">
      <c r="B70" s="268"/>
    </row>
    <row r="71" spans="2:2">
      <c r="B71" s="268"/>
    </row>
    <row r="72" spans="2:2">
      <c r="B72" s="268"/>
    </row>
    <row r="73" spans="2:2">
      <c r="B73" s="268"/>
    </row>
    <row r="74" spans="2:2">
      <c r="B74" s="268"/>
    </row>
    <row r="75" spans="2:2">
      <c r="B75" s="268"/>
    </row>
    <row r="76" spans="2:2">
      <c r="B76" s="268"/>
    </row>
    <row r="77" spans="2:2">
      <c r="B77" s="268"/>
    </row>
    <row r="78" spans="2:2">
      <c r="B78" s="268"/>
    </row>
    <row r="79" spans="2:2">
      <c r="B79" s="268"/>
    </row>
    <row r="80" spans="2:2">
      <c r="B80" s="268"/>
    </row>
    <row r="81" spans="2:2">
      <c r="B81" s="268"/>
    </row>
    <row r="82" spans="2:2">
      <c r="B82" s="268"/>
    </row>
    <row r="83" spans="2:2">
      <c r="B83" s="268"/>
    </row>
    <row r="84" spans="2:2">
      <c r="B84" s="268"/>
    </row>
  </sheetData>
  <mergeCells count="41">
    <mergeCell ref="L41:M41"/>
    <mergeCell ref="A41:B41"/>
    <mergeCell ref="L31:M31"/>
    <mergeCell ref="L32:M32"/>
    <mergeCell ref="L33:M33"/>
    <mergeCell ref="L34:M34"/>
    <mergeCell ref="L35:M35"/>
    <mergeCell ref="L36:M36"/>
    <mergeCell ref="L37:M37"/>
    <mergeCell ref="L38:M38"/>
    <mergeCell ref="L39:M39"/>
    <mergeCell ref="L40:M40"/>
    <mergeCell ref="L23:M23"/>
    <mergeCell ref="L28:M28"/>
    <mergeCell ref="L29:M29"/>
    <mergeCell ref="L27:M27"/>
    <mergeCell ref="L30:M30"/>
    <mergeCell ref="L25:M25"/>
    <mergeCell ref="L26:M26"/>
    <mergeCell ref="L24:M24"/>
    <mergeCell ref="L18:M18"/>
    <mergeCell ref="L19:M19"/>
    <mergeCell ref="L20:M20"/>
    <mergeCell ref="L21:M21"/>
    <mergeCell ref="L22:M22"/>
    <mergeCell ref="L13:M13"/>
    <mergeCell ref="L14:M14"/>
    <mergeCell ref="L15:M15"/>
    <mergeCell ref="L16:M16"/>
    <mergeCell ref="L17:M17"/>
    <mergeCell ref="L12:M12"/>
    <mergeCell ref="A2:M2"/>
    <mergeCell ref="A3:M3"/>
    <mergeCell ref="A4:M4"/>
    <mergeCell ref="A5:M5"/>
    <mergeCell ref="C6:K6"/>
    <mergeCell ref="L7:M7"/>
    <mergeCell ref="L8:M8"/>
    <mergeCell ref="L9:M9"/>
    <mergeCell ref="L10:M10"/>
    <mergeCell ref="L11:M11"/>
  </mergeCells>
  <printOptions horizontalCentered="1" verticalCentered="1"/>
  <pageMargins left="0" right="0" top="0" bottom="0" header="0.51180555555555596" footer="0.51180555555555596"/>
  <pageSetup paperSize="9" scale="69" orientation="landscape" r:id="rId1"/>
  <headerFooter alignWithMargins="0"/>
  <ignoredErrors>
    <ignoredError sqref="C8:K24 C25:K4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68"/>
  <sheetViews>
    <sheetView view="pageBreakPreview" topLeftCell="A3" zoomScale="90" zoomScaleNormal="100" zoomScaleSheetLayoutView="90" workbookViewId="0">
      <selection activeCell="E62" sqref="E62"/>
    </sheetView>
  </sheetViews>
  <sheetFormatPr defaultColWidth="8.88671875" defaultRowHeight="15"/>
  <cols>
    <col min="1" max="1" width="5.77734375" style="275" customWidth="1"/>
    <col min="2" max="2" width="40.77734375" style="276" customWidth="1"/>
    <col min="3" max="12" width="7.6640625" style="268" customWidth="1"/>
    <col min="13" max="13" width="40.77734375" style="268" customWidth="1"/>
    <col min="14" max="14" width="5.77734375" style="268" customWidth="1"/>
    <col min="15" max="16384" width="8.88671875" style="268"/>
  </cols>
  <sheetData>
    <row r="1" spans="1:14" s="267" customFormat="1">
      <c r="A1" s="294"/>
      <c r="B1" s="294"/>
      <c r="C1" s="294"/>
      <c r="D1" s="294"/>
      <c r="E1" s="294"/>
      <c r="F1" s="294"/>
      <c r="G1" s="294"/>
      <c r="H1" s="294"/>
      <c r="I1" s="294"/>
      <c r="J1" s="294"/>
      <c r="K1" s="294"/>
      <c r="L1" s="294"/>
      <c r="M1" s="294"/>
      <c r="N1" s="294"/>
    </row>
    <row r="2" spans="1:14" s="277" customFormat="1" ht="20.25">
      <c r="A2" s="592" t="s">
        <v>509</v>
      </c>
      <c r="B2" s="592"/>
      <c r="C2" s="592"/>
      <c r="D2" s="592"/>
      <c r="E2" s="592"/>
      <c r="F2" s="592"/>
      <c r="G2" s="592"/>
      <c r="H2" s="592"/>
      <c r="I2" s="592"/>
      <c r="J2" s="592"/>
      <c r="K2" s="592"/>
      <c r="L2" s="592"/>
      <c r="M2" s="592"/>
      <c r="N2" s="592"/>
    </row>
    <row r="3" spans="1:14" s="277" customFormat="1" ht="20.25">
      <c r="A3" s="607" t="s">
        <v>481</v>
      </c>
      <c r="B3" s="607"/>
      <c r="C3" s="607"/>
      <c r="D3" s="607"/>
      <c r="E3" s="607"/>
      <c r="F3" s="607"/>
      <c r="G3" s="607"/>
      <c r="H3" s="607"/>
      <c r="I3" s="607"/>
      <c r="J3" s="607"/>
      <c r="K3" s="607"/>
      <c r="L3" s="607"/>
      <c r="M3" s="607"/>
      <c r="N3" s="607"/>
    </row>
    <row r="4" spans="1:14" ht="15.75">
      <c r="A4" s="593" t="s">
        <v>510</v>
      </c>
      <c r="B4" s="593"/>
      <c r="C4" s="593"/>
      <c r="D4" s="593"/>
      <c r="E4" s="593"/>
      <c r="F4" s="593"/>
      <c r="G4" s="593"/>
      <c r="H4" s="593"/>
      <c r="I4" s="593"/>
      <c r="J4" s="593"/>
      <c r="K4" s="593"/>
      <c r="L4" s="593"/>
      <c r="M4" s="593"/>
      <c r="N4" s="593"/>
    </row>
    <row r="5" spans="1:14" ht="15.75">
      <c r="A5" s="608" t="s">
        <v>483</v>
      </c>
      <c r="B5" s="608"/>
      <c r="C5" s="608"/>
      <c r="D5" s="608"/>
      <c r="E5" s="608"/>
      <c r="F5" s="608"/>
      <c r="G5" s="608"/>
      <c r="H5" s="608"/>
      <c r="I5" s="608"/>
      <c r="J5" s="608"/>
      <c r="K5" s="608"/>
      <c r="L5" s="608"/>
      <c r="M5" s="608"/>
      <c r="N5" s="608"/>
    </row>
    <row r="6" spans="1:14" ht="15.75">
      <c r="A6" s="610" t="s">
        <v>511</v>
      </c>
      <c r="B6" s="610"/>
      <c r="C6" s="590">
        <v>2018</v>
      </c>
      <c r="D6" s="590"/>
      <c r="E6" s="590"/>
      <c r="F6" s="590"/>
      <c r="G6" s="590"/>
      <c r="H6" s="590"/>
      <c r="I6" s="590"/>
      <c r="J6" s="590"/>
      <c r="K6" s="590"/>
      <c r="L6" s="590"/>
      <c r="M6" s="280"/>
      <c r="N6" s="281" t="s">
        <v>512</v>
      </c>
    </row>
    <row r="7" spans="1:14" ht="96.75">
      <c r="A7" s="282" t="s">
        <v>701</v>
      </c>
      <c r="B7" s="283" t="s">
        <v>277</v>
      </c>
      <c r="C7" s="284" t="s">
        <v>702</v>
      </c>
      <c r="D7" s="290" t="s">
        <v>711</v>
      </c>
      <c r="E7" s="290" t="s">
        <v>712</v>
      </c>
      <c r="F7" s="290" t="s">
        <v>713</v>
      </c>
      <c r="G7" s="291" t="s">
        <v>714</v>
      </c>
      <c r="H7" s="290" t="s">
        <v>715</v>
      </c>
      <c r="I7" s="290" t="s">
        <v>716</v>
      </c>
      <c r="J7" s="290" t="s">
        <v>717</v>
      </c>
      <c r="K7" s="290" t="s">
        <v>718</v>
      </c>
      <c r="L7" s="292" t="s">
        <v>719</v>
      </c>
      <c r="M7" s="609" t="s">
        <v>488</v>
      </c>
      <c r="N7" s="609"/>
    </row>
    <row r="8" spans="1:14" s="287" customFormat="1" ht="15.75">
      <c r="A8" s="350" t="s">
        <v>287</v>
      </c>
      <c r="B8" s="349" t="s">
        <v>288</v>
      </c>
      <c r="C8" s="53" t="s">
        <v>1037</v>
      </c>
      <c r="D8" s="15" t="s">
        <v>1038</v>
      </c>
      <c r="E8" s="15" t="s">
        <v>293</v>
      </c>
      <c r="F8" s="15" t="s">
        <v>293</v>
      </c>
      <c r="G8" s="15" t="s">
        <v>293</v>
      </c>
      <c r="H8" s="15" t="s">
        <v>297</v>
      </c>
      <c r="I8" s="15" t="s">
        <v>293</v>
      </c>
      <c r="J8" s="15" t="s">
        <v>1039</v>
      </c>
      <c r="K8" s="15" t="s">
        <v>293</v>
      </c>
      <c r="L8" s="15" t="s">
        <v>1040</v>
      </c>
      <c r="M8" s="569" t="s">
        <v>290</v>
      </c>
      <c r="N8" s="570"/>
    </row>
    <row r="9" spans="1:14" s="287" customFormat="1" ht="15.75">
      <c r="A9" s="87" t="s">
        <v>295</v>
      </c>
      <c r="B9" s="9" t="s">
        <v>296</v>
      </c>
      <c r="C9" s="54" t="s">
        <v>1041</v>
      </c>
      <c r="D9" s="17" t="s">
        <v>1003</v>
      </c>
      <c r="E9" s="17" t="s">
        <v>293</v>
      </c>
      <c r="F9" s="17" t="s">
        <v>293</v>
      </c>
      <c r="G9" s="17" t="s">
        <v>293</v>
      </c>
      <c r="H9" s="17" t="s">
        <v>297</v>
      </c>
      <c r="I9" s="17" t="s">
        <v>293</v>
      </c>
      <c r="J9" s="17" t="s">
        <v>293</v>
      </c>
      <c r="K9" s="17" t="s">
        <v>293</v>
      </c>
      <c r="L9" s="17" t="s">
        <v>915</v>
      </c>
      <c r="M9" s="571" t="s">
        <v>298</v>
      </c>
      <c r="N9" s="572"/>
    </row>
    <row r="10" spans="1:14">
      <c r="A10" s="347" t="s">
        <v>299</v>
      </c>
      <c r="B10" s="346" t="s">
        <v>300</v>
      </c>
      <c r="C10" s="53" t="s">
        <v>1041</v>
      </c>
      <c r="D10" s="15" t="s">
        <v>1003</v>
      </c>
      <c r="E10" s="15" t="s">
        <v>293</v>
      </c>
      <c r="F10" s="15" t="s">
        <v>293</v>
      </c>
      <c r="G10" s="15" t="s">
        <v>293</v>
      </c>
      <c r="H10" s="15" t="s">
        <v>297</v>
      </c>
      <c r="I10" s="15" t="s">
        <v>293</v>
      </c>
      <c r="J10" s="15" t="s">
        <v>293</v>
      </c>
      <c r="K10" s="15" t="s">
        <v>293</v>
      </c>
      <c r="L10" s="15" t="s">
        <v>915</v>
      </c>
      <c r="M10" s="581" t="s">
        <v>301</v>
      </c>
      <c r="N10" s="582"/>
    </row>
    <row r="11" spans="1:14" s="287" customFormat="1" ht="15.75">
      <c r="A11" s="87" t="s">
        <v>302</v>
      </c>
      <c r="B11" s="9" t="s">
        <v>303</v>
      </c>
      <c r="C11" s="54" t="s">
        <v>1042</v>
      </c>
      <c r="D11" s="17" t="s">
        <v>1043</v>
      </c>
      <c r="E11" s="17" t="s">
        <v>293</v>
      </c>
      <c r="F11" s="17" t="s">
        <v>293</v>
      </c>
      <c r="G11" s="17" t="s">
        <v>293</v>
      </c>
      <c r="H11" s="17" t="s">
        <v>293</v>
      </c>
      <c r="I11" s="17" t="s">
        <v>293</v>
      </c>
      <c r="J11" s="17" t="s">
        <v>1039</v>
      </c>
      <c r="K11" s="17" t="s">
        <v>293</v>
      </c>
      <c r="L11" s="17" t="s">
        <v>1044</v>
      </c>
      <c r="M11" s="571" t="s">
        <v>304</v>
      </c>
      <c r="N11" s="572"/>
    </row>
    <row r="12" spans="1:14">
      <c r="A12" s="347" t="s">
        <v>305</v>
      </c>
      <c r="B12" s="346" t="s">
        <v>306</v>
      </c>
      <c r="C12" s="53" t="s">
        <v>1042</v>
      </c>
      <c r="D12" s="15" t="s">
        <v>1043</v>
      </c>
      <c r="E12" s="15" t="s">
        <v>293</v>
      </c>
      <c r="F12" s="15" t="s">
        <v>293</v>
      </c>
      <c r="G12" s="15" t="s">
        <v>293</v>
      </c>
      <c r="H12" s="15" t="s">
        <v>293</v>
      </c>
      <c r="I12" s="15" t="s">
        <v>293</v>
      </c>
      <c r="J12" s="15" t="s">
        <v>1039</v>
      </c>
      <c r="K12" s="15" t="s">
        <v>293</v>
      </c>
      <c r="L12" s="15" t="s">
        <v>1044</v>
      </c>
      <c r="M12" s="581" t="s">
        <v>307</v>
      </c>
      <c r="N12" s="582"/>
    </row>
    <row r="13" spans="1:14" s="287" customFormat="1" ht="15.75">
      <c r="A13" s="354" t="s">
        <v>308</v>
      </c>
      <c r="B13" s="355" t="s">
        <v>309</v>
      </c>
      <c r="C13" s="54" t="s">
        <v>1045</v>
      </c>
      <c r="D13" s="17" t="s">
        <v>1046</v>
      </c>
      <c r="E13" s="17" t="s">
        <v>1047</v>
      </c>
      <c r="F13" s="17" t="s">
        <v>1048</v>
      </c>
      <c r="G13" s="17" t="s">
        <v>1049</v>
      </c>
      <c r="H13" s="17" t="s">
        <v>1050</v>
      </c>
      <c r="I13" s="17" t="s">
        <v>1051</v>
      </c>
      <c r="J13" s="17" t="s">
        <v>1052</v>
      </c>
      <c r="K13" s="17" t="s">
        <v>1053</v>
      </c>
      <c r="L13" s="17" t="s">
        <v>1054</v>
      </c>
      <c r="M13" s="594" t="s">
        <v>310</v>
      </c>
      <c r="N13" s="595"/>
    </row>
    <row r="14" spans="1:14" s="287" customFormat="1" ht="15.75">
      <c r="A14" s="31" t="s">
        <v>32</v>
      </c>
      <c r="B14" s="32" t="s">
        <v>311</v>
      </c>
      <c r="C14" s="53" t="s">
        <v>1055</v>
      </c>
      <c r="D14" s="15" t="s">
        <v>1056</v>
      </c>
      <c r="E14" s="15" t="s">
        <v>920</v>
      </c>
      <c r="F14" s="15" t="s">
        <v>860</v>
      </c>
      <c r="G14" s="15" t="s">
        <v>1057</v>
      </c>
      <c r="H14" s="15" t="s">
        <v>1058</v>
      </c>
      <c r="I14" s="15" t="s">
        <v>835</v>
      </c>
      <c r="J14" s="15" t="s">
        <v>1059</v>
      </c>
      <c r="K14" s="15" t="s">
        <v>293</v>
      </c>
      <c r="L14" s="15" t="s">
        <v>1060</v>
      </c>
      <c r="M14" s="603" t="s">
        <v>312</v>
      </c>
      <c r="N14" s="604"/>
    </row>
    <row r="15" spans="1:14">
      <c r="A15" s="13" t="s">
        <v>539</v>
      </c>
      <c r="B15" s="14" t="s">
        <v>321</v>
      </c>
      <c r="C15" s="54" t="s">
        <v>1061</v>
      </c>
      <c r="D15" s="17" t="s">
        <v>1028</v>
      </c>
      <c r="E15" s="17" t="s">
        <v>293</v>
      </c>
      <c r="F15" s="17" t="s">
        <v>293</v>
      </c>
      <c r="G15" s="17" t="s">
        <v>293</v>
      </c>
      <c r="H15" s="17" t="s">
        <v>1028</v>
      </c>
      <c r="I15" s="17" t="s">
        <v>1062</v>
      </c>
      <c r="J15" s="17" t="s">
        <v>1063</v>
      </c>
      <c r="K15" s="17" t="s">
        <v>293</v>
      </c>
      <c r="L15" s="17" t="s">
        <v>1064</v>
      </c>
      <c r="M15" s="546" t="s">
        <v>322</v>
      </c>
      <c r="N15" s="547"/>
    </row>
    <row r="16" spans="1:14">
      <c r="A16" s="347" t="s">
        <v>571</v>
      </c>
      <c r="B16" s="346" t="s">
        <v>323</v>
      </c>
      <c r="C16" s="53" t="s">
        <v>1065</v>
      </c>
      <c r="D16" s="15" t="s">
        <v>996</v>
      </c>
      <c r="E16" s="15" t="s">
        <v>920</v>
      </c>
      <c r="F16" s="15" t="s">
        <v>293</v>
      </c>
      <c r="G16" s="15" t="s">
        <v>293</v>
      </c>
      <c r="H16" s="15" t="s">
        <v>920</v>
      </c>
      <c r="I16" s="15" t="s">
        <v>1066</v>
      </c>
      <c r="J16" s="15" t="s">
        <v>852</v>
      </c>
      <c r="K16" s="15" t="s">
        <v>293</v>
      </c>
      <c r="L16" s="15" t="s">
        <v>1067</v>
      </c>
      <c r="M16" s="581" t="s">
        <v>325</v>
      </c>
      <c r="N16" s="582"/>
    </row>
    <row r="17" spans="1:14">
      <c r="A17" s="13" t="s">
        <v>572</v>
      </c>
      <c r="B17" s="14" t="s">
        <v>326</v>
      </c>
      <c r="C17" s="54" t="s">
        <v>1068</v>
      </c>
      <c r="D17" s="17" t="s">
        <v>1069</v>
      </c>
      <c r="E17" s="17" t="s">
        <v>293</v>
      </c>
      <c r="F17" s="17" t="s">
        <v>860</v>
      </c>
      <c r="G17" s="17" t="s">
        <v>1057</v>
      </c>
      <c r="H17" s="17" t="s">
        <v>1070</v>
      </c>
      <c r="I17" s="17" t="s">
        <v>1071</v>
      </c>
      <c r="J17" s="17" t="s">
        <v>293</v>
      </c>
      <c r="K17" s="17" t="s">
        <v>293</v>
      </c>
      <c r="L17" s="17" t="s">
        <v>1072</v>
      </c>
      <c r="M17" s="546" t="s">
        <v>328</v>
      </c>
      <c r="N17" s="547"/>
    </row>
    <row r="18" spans="1:14" s="287" customFormat="1" ht="15.75">
      <c r="A18" s="31" t="s">
        <v>38</v>
      </c>
      <c r="B18" s="32" t="s">
        <v>344</v>
      </c>
      <c r="C18" s="53" t="s">
        <v>1073</v>
      </c>
      <c r="D18" s="15" t="s">
        <v>1074</v>
      </c>
      <c r="E18" s="15" t="s">
        <v>798</v>
      </c>
      <c r="F18" s="15" t="s">
        <v>293</v>
      </c>
      <c r="G18" s="15" t="s">
        <v>1075</v>
      </c>
      <c r="H18" s="15" t="s">
        <v>1076</v>
      </c>
      <c r="I18" s="15" t="s">
        <v>1077</v>
      </c>
      <c r="J18" s="15" t="s">
        <v>293</v>
      </c>
      <c r="K18" s="15" t="s">
        <v>293</v>
      </c>
      <c r="L18" s="15" t="s">
        <v>1078</v>
      </c>
      <c r="M18" s="603" t="s">
        <v>345</v>
      </c>
      <c r="N18" s="604"/>
    </row>
    <row r="19" spans="1:14" ht="15" customHeight="1">
      <c r="A19" s="13" t="s">
        <v>579</v>
      </c>
      <c r="B19" s="14" t="s">
        <v>348</v>
      </c>
      <c r="C19" s="54" t="s">
        <v>1073</v>
      </c>
      <c r="D19" s="17" t="s">
        <v>1074</v>
      </c>
      <c r="E19" s="17" t="s">
        <v>798</v>
      </c>
      <c r="F19" s="17" t="s">
        <v>293</v>
      </c>
      <c r="G19" s="17" t="s">
        <v>1075</v>
      </c>
      <c r="H19" s="17" t="s">
        <v>1076</v>
      </c>
      <c r="I19" s="17" t="s">
        <v>1077</v>
      </c>
      <c r="J19" s="17" t="s">
        <v>293</v>
      </c>
      <c r="K19" s="17" t="s">
        <v>293</v>
      </c>
      <c r="L19" s="17" t="s">
        <v>1078</v>
      </c>
      <c r="M19" s="546" t="s">
        <v>580</v>
      </c>
      <c r="N19" s="547"/>
    </row>
    <row r="20" spans="1:14" s="287" customFormat="1" ht="33.75">
      <c r="A20" s="31" t="s">
        <v>40</v>
      </c>
      <c r="B20" s="32" t="s">
        <v>354</v>
      </c>
      <c r="C20" s="53" t="s">
        <v>1079</v>
      </c>
      <c r="D20" s="15" t="s">
        <v>877</v>
      </c>
      <c r="E20" s="15" t="s">
        <v>293</v>
      </c>
      <c r="F20" s="15" t="s">
        <v>293</v>
      </c>
      <c r="G20" s="15" t="s">
        <v>293</v>
      </c>
      <c r="H20" s="15" t="s">
        <v>1080</v>
      </c>
      <c r="I20" s="15" t="s">
        <v>1081</v>
      </c>
      <c r="J20" s="15" t="s">
        <v>293</v>
      </c>
      <c r="K20" s="15" t="s">
        <v>293</v>
      </c>
      <c r="L20" s="15" t="s">
        <v>1082</v>
      </c>
      <c r="M20" s="603" t="s">
        <v>355</v>
      </c>
      <c r="N20" s="604"/>
    </row>
    <row r="21" spans="1:14" ht="15" customHeight="1">
      <c r="A21" s="13" t="s">
        <v>583</v>
      </c>
      <c r="B21" s="14" t="s">
        <v>356</v>
      </c>
      <c r="C21" s="54" t="s">
        <v>1079</v>
      </c>
      <c r="D21" s="17" t="s">
        <v>877</v>
      </c>
      <c r="E21" s="17" t="s">
        <v>293</v>
      </c>
      <c r="F21" s="17" t="s">
        <v>293</v>
      </c>
      <c r="G21" s="17" t="s">
        <v>293</v>
      </c>
      <c r="H21" s="17" t="s">
        <v>1080</v>
      </c>
      <c r="I21" s="17" t="s">
        <v>1081</v>
      </c>
      <c r="J21" s="17" t="s">
        <v>293</v>
      </c>
      <c r="K21" s="17" t="s">
        <v>293</v>
      </c>
      <c r="L21" s="17" t="s">
        <v>1082</v>
      </c>
      <c r="M21" s="546" t="s">
        <v>357</v>
      </c>
      <c r="N21" s="547"/>
    </row>
    <row r="22" spans="1:14" s="287" customFormat="1" ht="15.6" customHeight="1">
      <c r="A22" s="31" t="s">
        <v>42</v>
      </c>
      <c r="B22" s="32" t="s">
        <v>364</v>
      </c>
      <c r="C22" s="53" t="s">
        <v>1083</v>
      </c>
      <c r="D22" s="15" t="s">
        <v>1084</v>
      </c>
      <c r="E22" s="15" t="s">
        <v>293</v>
      </c>
      <c r="F22" s="15" t="s">
        <v>1085</v>
      </c>
      <c r="G22" s="15" t="s">
        <v>1086</v>
      </c>
      <c r="H22" s="15" t="s">
        <v>1087</v>
      </c>
      <c r="I22" s="15" t="s">
        <v>1088</v>
      </c>
      <c r="J22" s="15" t="s">
        <v>293</v>
      </c>
      <c r="K22" s="15" t="s">
        <v>1089</v>
      </c>
      <c r="L22" s="15" t="s">
        <v>1090</v>
      </c>
      <c r="M22" s="603" t="s">
        <v>367</v>
      </c>
      <c r="N22" s="604"/>
    </row>
    <row r="23" spans="1:14">
      <c r="A23" s="13" t="s">
        <v>586</v>
      </c>
      <c r="B23" s="14" t="s">
        <v>368</v>
      </c>
      <c r="C23" s="54" t="s">
        <v>1083</v>
      </c>
      <c r="D23" s="17" t="s">
        <v>1084</v>
      </c>
      <c r="E23" s="17" t="s">
        <v>293</v>
      </c>
      <c r="F23" s="17" t="s">
        <v>1085</v>
      </c>
      <c r="G23" s="17" t="s">
        <v>1086</v>
      </c>
      <c r="H23" s="17" t="s">
        <v>1087</v>
      </c>
      <c r="I23" s="17" t="s">
        <v>1088</v>
      </c>
      <c r="J23" s="17" t="s">
        <v>293</v>
      </c>
      <c r="K23" s="17" t="s">
        <v>1089</v>
      </c>
      <c r="L23" s="17" t="s">
        <v>1090</v>
      </c>
      <c r="M23" s="546" t="s">
        <v>370</v>
      </c>
      <c r="N23" s="547"/>
    </row>
    <row r="24" spans="1:14" s="287" customFormat="1" ht="15.75">
      <c r="A24" s="31" t="s">
        <v>391</v>
      </c>
      <c r="B24" s="32" t="s">
        <v>375</v>
      </c>
      <c r="C24" s="53" t="s">
        <v>1091</v>
      </c>
      <c r="D24" s="15" t="s">
        <v>293</v>
      </c>
      <c r="E24" s="15" t="s">
        <v>293</v>
      </c>
      <c r="F24" s="15" t="s">
        <v>293</v>
      </c>
      <c r="G24" s="15" t="s">
        <v>293</v>
      </c>
      <c r="H24" s="15" t="s">
        <v>293</v>
      </c>
      <c r="I24" s="15" t="s">
        <v>293</v>
      </c>
      <c r="J24" s="15" t="s">
        <v>293</v>
      </c>
      <c r="K24" s="15" t="s">
        <v>293</v>
      </c>
      <c r="L24" s="15" t="s">
        <v>1091</v>
      </c>
      <c r="M24" s="603" t="s">
        <v>377</v>
      </c>
      <c r="N24" s="604"/>
    </row>
    <row r="25" spans="1:14" s="287" customFormat="1" ht="15.75">
      <c r="A25" s="31" t="s">
        <v>414</v>
      </c>
      <c r="B25" s="32" t="s">
        <v>388</v>
      </c>
      <c r="C25" s="53" t="s">
        <v>1092</v>
      </c>
      <c r="D25" s="15" t="s">
        <v>293</v>
      </c>
      <c r="E25" s="15" t="s">
        <v>293</v>
      </c>
      <c r="F25" s="15" t="s">
        <v>293</v>
      </c>
      <c r="G25" s="15" t="s">
        <v>293</v>
      </c>
      <c r="H25" s="15" t="s">
        <v>327</v>
      </c>
      <c r="I25" s="15" t="s">
        <v>36</v>
      </c>
      <c r="J25" s="15" t="s">
        <v>293</v>
      </c>
      <c r="K25" s="15" t="s">
        <v>293</v>
      </c>
      <c r="L25" s="15" t="s">
        <v>1093</v>
      </c>
      <c r="M25" s="603" t="s">
        <v>389</v>
      </c>
      <c r="N25" s="604"/>
    </row>
    <row r="26" spans="1:14" s="287" customFormat="1" ht="15.75">
      <c r="A26" s="13" t="s">
        <v>593</v>
      </c>
      <c r="B26" s="14" t="s">
        <v>390</v>
      </c>
      <c r="C26" s="54" t="s">
        <v>1092</v>
      </c>
      <c r="D26" s="17" t="s">
        <v>293</v>
      </c>
      <c r="E26" s="17" t="s">
        <v>293</v>
      </c>
      <c r="F26" s="17" t="s">
        <v>293</v>
      </c>
      <c r="G26" s="17" t="s">
        <v>293</v>
      </c>
      <c r="H26" s="17" t="s">
        <v>327</v>
      </c>
      <c r="I26" s="17" t="s">
        <v>36</v>
      </c>
      <c r="J26" s="17" t="s">
        <v>293</v>
      </c>
      <c r="K26" s="17" t="s">
        <v>293</v>
      </c>
      <c r="L26" s="17" t="s">
        <v>1093</v>
      </c>
      <c r="M26" s="546" t="s">
        <v>392</v>
      </c>
      <c r="N26" s="547"/>
    </row>
    <row r="27" spans="1:14" s="287" customFormat="1" ht="22.5">
      <c r="A27" s="31" t="s">
        <v>324</v>
      </c>
      <c r="B27" s="32" t="s">
        <v>403</v>
      </c>
      <c r="C27" s="53" t="s">
        <v>1094</v>
      </c>
      <c r="D27" s="15" t="s">
        <v>1095</v>
      </c>
      <c r="E27" s="15" t="s">
        <v>1096</v>
      </c>
      <c r="F27" s="15" t="s">
        <v>293</v>
      </c>
      <c r="G27" s="15" t="s">
        <v>293</v>
      </c>
      <c r="H27" s="15" t="s">
        <v>1097</v>
      </c>
      <c r="I27" s="15" t="s">
        <v>786</v>
      </c>
      <c r="J27" s="15" t="s">
        <v>1098</v>
      </c>
      <c r="K27" s="15" t="s">
        <v>1099</v>
      </c>
      <c r="L27" s="15" t="s">
        <v>1100</v>
      </c>
      <c r="M27" s="603" t="s">
        <v>404</v>
      </c>
      <c r="N27" s="604"/>
    </row>
    <row r="28" spans="1:14" s="287" customFormat="1" ht="15.75">
      <c r="A28" s="13" t="s">
        <v>598</v>
      </c>
      <c r="B28" s="14" t="s">
        <v>405</v>
      </c>
      <c r="C28" s="54" t="s">
        <v>1094</v>
      </c>
      <c r="D28" s="17" t="s">
        <v>1095</v>
      </c>
      <c r="E28" s="17" t="s">
        <v>1096</v>
      </c>
      <c r="F28" s="17" t="s">
        <v>293</v>
      </c>
      <c r="G28" s="17" t="s">
        <v>293</v>
      </c>
      <c r="H28" s="17" t="s">
        <v>1097</v>
      </c>
      <c r="I28" s="17" t="s">
        <v>786</v>
      </c>
      <c r="J28" s="17" t="s">
        <v>1098</v>
      </c>
      <c r="K28" s="17" t="s">
        <v>1099</v>
      </c>
      <c r="L28" s="17" t="s">
        <v>1100</v>
      </c>
      <c r="M28" s="546" t="s">
        <v>406</v>
      </c>
      <c r="N28" s="547"/>
    </row>
    <row r="29" spans="1:14">
      <c r="A29" s="31" t="s">
        <v>289</v>
      </c>
      <c r="B29" s="32" t="s">
        <v>413</v>
      </c>
      <c r="C29" s="53" t="s">
        <v>838</v>
      </c>
      <c r="D29" s="15" t="s">
        <v>297</v>
      </c>
      <c r="E29" s="15" t="s">
        <v>293</v>
      </c>
      <c r="F29" s="15" t="s">
        <v>293</v>
      </c>
      <c r="G29" s="15" t="s">
        <v>293</v>
      </c>
      <c r="H29" s="15" t="s">
        <v>293</v>
      </c>
      <c r="I29" s="15" t="s">
        <v>22</v>
      </c>
      <c r="J29" s="15" t="s">
        <v>22</v>
      </c>
      <c r="K29" s="15" t="s">
        <v>293</v>
      </c>
      <c r="L29" s="15" t="s">
        <v>1101</v>
      </c>
      <c r="M29" s="603" t="s">
        <v>415</v>
      </c>
      <c r="N29" s="604"/>
    </row>
    <row r="30" spans="1:14" s="287" customFormat="1" ht="22.5">
      <c r="A30" s="13" t="s">
        <v>603</v>
      </c>
      <c r="B30" s="14" t="s">
        <v>604</v>
      </c>
      <c r="C30" s="54" t="s">
        <v>905</v>
      </c>
      <c r="D30" s="17" t="s">
        <v>293</v>
      </c>
      <c r="E30" s="17" t="s">
        <v>293</v>
      </c>
      <c r="F30" s="17" t="s">
        <v>293</v>
      </c>
      <c r="G30" s="17" t="s">
        <v>293</v>
      </c>
      <c r="H30" s="17" t="s">
        <v>293</v>
      </c>
      <c r="I30" s="17" t="s">
        <v>293</v>
      </c>
      <c r="J30" s="17" t="s">
        <v>293</v>
      </c>
      <c r="K30" s="17" t="s">
        <v>293</v>
      </c>
      <c r="L30" s="17" t="s">
        <v>905</v>
      </c>
      <c r="M30" s="546" t="s">
        <v>416</v>
      </c>
      <c r="N30" s="547"/>
    </row>
    <row r="31" spans="1:14">
      <c r="A31" s="356" t="s">
        <v>608</v>
      </c>
      <c r="B31" s="346" t="s">
        <v>421</v>
      </c>
      <c r="C31" s="53" t="s">
        <v>1102</v>
      </c>
      <c r="D31" s="15" t="s">
        <v>297</v>
      </c>
      <c r="E31" s="15" t="s">
        <v>293</v>
      </c>
      <c r="F31" s="15" t="s">
        <v>293</v>
      </c>
      <c r="G31" s="15" t="s">
        <v>293</v>
      </c>
      <c r="H31" s="15" t="s">
        <v>293</v>
      </c>
      <c r="I31" s="15" t="s">
        <v>22</v>
      </c>
      <c r="J31" s="15" t="s">
        <v>22</v>
      </c>
      <c r="K31" s="15" t="s">
        <v>293</v>
      </c>
      <c r="L31" s="15" t="s">
        <v>782</v>
      </c>
      <c r="M31" s="581" t="s">
        <v>422</v>
      </c>
      <c r="N31" s="582"/>
    </row>
    <row r="32" spans="1:14" s="287" customFormat="1" ht="15.75">
      <c r="A32" s="28" t="s">
        <v>522</v>
      </c>
      <c r="B32" s="29" t="s">
        <v>440</v>
      </c>
      <c r="C32" s="54" t="s">
        <v>1103</v>
      </c>
      <c r="D32" s="17" t="s">
        <v>1104</v>
      </c>
      <c r="E32" s="17" t="s">
        <v>1105</v>
      </c>
      <c r="F32" s="17" t="s">
        <v>293</v>
      </c>
      <c r="G32" s="17" t="s">
        <v>1106</v>
      </c>
      <c r="H32" s="17" t="s">
        <v>1105</v>
      </c>
      <c r="I32" s="17" t="s">
        <v>293</v>
      </c>
      <c r="J32" s="17" t="s">
        <v>293</v>
      </c>
      <c r="K32" s="17" t="s">
        <v>293</v>
      </c>
      <c r="L32" s="17" t="s">
        <v>293</v>
      </c>
      <c r="M32" s="587" t="s">
        <v>441</v>
      </c>
      <c r="N32" s="588"/>
    </row>
    <row r="33" spans="1:14">
      <c r="A33" s="356" t="s">
        <v>616</v>
      </c>
      <c r="B33" s="346" t="s">
        <v>440</v>
      </c>
      <c r="C33" s="53" t="s">
        <v>1103</v>
      </c>
      <c r="D33" s="15" t="s">
        <v>1104</v>
      </c>
      <c r="E33" s="15" t="s">
        <v>1105</v>
      </c>
      <c r="F33" s="15" t="s">
        <v>293</v>
      </c>
      <c r="G33" s="15" t="s">
        <v>1106</v>
      </c>
      <c r="H33" s="15" t="s">
        <v>1105</v>
      </c>
      <c r="I33" s="15" t="s">
        <v>293</v>
      </c>
      <c r="J33" s="15" t="s">
        <v>293</v>
      </c>
      <c r="K33" s="15" t="s">
        <v>293</v>
      </c>
      <c r="L33" s="15" t="s">
        <v>293</v>
      </c>
      <c r="M33" s="581" t="s">
        <v>442</v>
      </c>
      <c r="N33" s="582"/>
    </row>
    <row r="34" spans="1:14">
      <c r="A34" s="28" t="s">
        <v>376</v>
      </c>
      <c r="B34" s="29" t="s">
        <v>449</v>
      </c>
      <c r="C34" s="54" t="s">
        <v>1107</v>
      </c>
      <c r="D34" s="17" t="s">
        <v>33</v>
      </c>
      <c r="E34" s="17" t="s">
        <v>297</v>
      </c>
      <c r="F34" s="17" t="s">
        <v>293</v>
      </c>
      <c r="G34" s="17" t="s">
        <v>1108</v>
      </c>
      <c r="H34" s="17" t="s">
        <v>391</v>
      </c>
      <c r="I34" s="17" t="s">
        <v>41</v>
      </c>
      <c r="J34" s="17" t="s">
        <v>293</v>
      </c>
      <c r="K34" s="17" t="s">
        <v>293</v>
      </c>
      <c r="L34" s="17" t="s">
        <v>1109</v>
      </c>
      <c r="M34" s="587" t="s">
        <v>450</v>
      </c>
      <c r="N34" s="588"/>
    </row>
    <row r="35" spans="1:14" s="287" customFormat="1" ht="15.75">
      <c r="A35" s="356" t="s">
        <v>619</v>
      </c>
      <c r="B35" s="346" t="s">
        <v>451</v>
      </c>
      <c r="C35" s="53" t="s">
        <v>369</v>
      </c>
      <c r="D35" s="15" t="s">
        <v>293</v>
      </c>
      <c r="E35" s="15" t="s">
        <v>297</v>
      </c>
      <c r="F35" s="15" t="s">
        <v>293</v>
      </c>
      <c r="G35" s="15" t="s">
        <v>293</v>
      </c>
      <c r="H35" s="15" t="s">
        <v>29</v>
      </c>
      <c r="I35" s="15" t="s">
        <v>293</v>
      </c>
      <c r="J35" s="15" t="s">
        <v>293</v>
      </c>
      <c r="K35" s="15" t="s">
        <v>293</v>
      </c>
      <c r="L35" s="15" t="s">
        <v>610</v>
      </c>
      <c r="M35" s="581" t="s">
        <v>453</v>
      </c>
      <c r="N35" s="582"/>
    </row>
    <row r="36" spans="1:14">
      <c r="A36" s="13" t="s">
        <v>776</v>
      </c>
      <c r="B36" s="14" t="s">
        <v>454</v>
      </c>
      <c r="C36" s="54" t="s">
        <v>877</v>
      </c>
      <c r="D36" s="17" t="s">
        <v>33</v>
      </c>
      <c r="E36" s="17" t="s">
        <v>293</v>
      </c>
      <c r="F36" s="17" t="s">
        <v>293</v>
      </c>
      <c r="G36" s="17" t="s">
        <v>36</v>
      </c>
      <c r="H36" s="17" t="s">
        <v>32</v>
      </c>
      <c r="I36" s="17" t="s">
        <v>38</v>
      </c>
      <c r="J36" s="17" t="s">
        <v>293</v>
      </c>
      <c r="K36" s="17" t="s">
        <v>293</v>
      </c>
      <c r="L36" s="17" t="s">
        <v>1110</v>
      </c>
      <c r="M36" s="546" t="s">
        <v>455</v>
      </c>
      <c r="N36" s="547"/>
    </row>
    <row r="37" spans="1:14" s="287" customFormat="1" ht="15.75">
      <c r="A37" s="347" t="s">
        <v>620</v>
      </c>
      <c r="B37" s="346" t="s">
        <v>456</v>
      </c>
      <c r="C37" s="53" t="s">
        <v>1111</v>
      </c>
      <c r="D37" s="15" t="s">
        <v>293</v>
      </c>
      <c r="E37" s="15" t="s">
        <v>293</v>
      </c>
      <c r="F37" s="15" t="s">
        <v>293</v>
      </c>
      <c r="G37" s="15" t="s">
        <v>1112</v>
      </c>
      <c r="H37" s="15" t="s">
        <v>23</v>
      </c>
      <c r="I37" s="15" t="s">
        <v>23</v>
      </c>
      <c r="J37" s="15" t="s">
        <v>293</v>
      </c>
      <c r="K37" s="15" t="s">
        <v>293</v>
      </c>
      <c r="L37" s="15" t="s">
        <v>1113</v>
      </c>
      <c r="M37" s="581" t="s">
        <v>457</v>
      </c>
      <c r="N37" s="582"/>
    </row>
    <row r="38" spans="1:14" ht="24">
      <c r="A38" s="354" t="s">
        <v>462</v>
      </c>
      <c r="B38" s="355" t="s">
        <v>463</v>
      </c>
      <c r="C38" s="54" t="s">
        <v>1114</v>
      </c>
      <c r="D38" s="17" t="s">
        <v>31</v>
      </c>
      <c r="E38" s="17" t="s">
        <v>1115</v>
      </c>
      <c r="F38" s="17" t="s">
        <v>293</v>
      </c>
      <c r="G38" s="17" t="s">
        <v>22</v>
      </c>
      <c r="H38" s="17" t="s">
        <v>1116</v>
      </c>
      <c r="I38" s="17" t="s">
        <v>39</v>
      </c>
      <c r="J38" s="17" t="s">
        <v>293</v>
      </c>
      <c r="K38" s="17" t="s">
        <v>1117</v>
      </c>
      <c r="L38" s="17" t="s">
        <v>1118</v>
      </c>
      <c r="M38" s="594" t="s">
        <v>464</v>
      </c>
      <c r="N38" s="595"/>
    </row>
    <row r="39" spans="1:14" s="287" customFormat="1" ht="22.5">
      <c r="A39" s="31" t="s">
        <v>365</v>
      </c>
      <c r="B39" s="32" t="s">
        <v>467</v>
      </c>
      <c r="C39" s="53" t="s">
        <v>1114</v>
      </c>
      <c r="D39" s="15" t="s">
        <v>31</v>
      </c>
      <c r="E39" s="15" t="s">
        <v>1115</v>
      </c>
      <c r="F39" s="15" t="s">
        <v>293</v>
      </c>
      <c r="G39" s="15" t="s">
        <v>22</v>
      </c>
      <c r="H39" s="15" t="s">
        <v>1116</v>
      </c>
      <c r="I39" s="15" t="s">
        <v>39</v>
      </c>
      <c r="J39" s="15" t="s">
        <v>293</v>
      </c>
      <c r="K39" s="15" t="s">
        <v>1117</v>
      </c>
      <c r="L39" s="15" t="s">
        <v>1118</v>
      </c>
      <c r="M39" s="603" t="s">
        <v>468</v>
      </c>
      <c r="N39" s="604"/>
    </row>
    <row r="40" spans="1:14">
      <c r="A40" s="358" t="s">
        <v>627</v>
      </c>
      <c r="B40" s="359" t="s">
        <v>473</v>
      </c>
      <c r="C40" s="131" t="s">
        <v>1114</v>
      </c>
      <c r="D40" s="95" t="s">
        <v>31</v>
      </c>
      <c r="E40" s="95" t="s">
        <v>1115</v>
      </c>
      <c r="F40" s="95" t="s">
        <v>293</v>
      </c>
      <c r="G40" s="95" t="s">
        <v>22</v>
      </c>
      <c r="H40" s="95" t="s">
        <v>1116</v>
      </c>
      <c r="I40" s="95" t="s">
        <v>39</v>
      </c>
      <c r="J40" s="95" t="s">
        <v>293</v>
      </c>
      <c r="K40" s="95" t="s">
        <v>1117</v>
      </c>
      <c r="L40" s="95" t="s">
        <v>1118</v>
      </c>
      <c r="M40" s="605" t="s">
        <v>474</v>
      </c>
      <c r="N40" s="606"/>
    </row>
    <row r="41" spans="1:14" ht="28.15" customHeight="1">
      <c r="A41" s="583" t="s">
        <v>477</v>
      </c>
      <c r="B41" s="584"/>
      <c r="C41" s="329" t="s">
        <v>1119</v>
      </c>
      <c r="D41" s="360" t="s">
        <v>1120</v>
      </c>
      <c r="E41" s="360" t="s">
        <v>1121</v>
      </c>
      <c r="F41" s="360" t="s">
        <v>1048</v>
      </c>
      <c r="G41" s="360" t="s">
        <v>1122</v>
      </c>
      <c r="H41" s="360" t="s">
        <v>1123</v>
      </c>
      <c r="I41" s="360" t="s">
        <v>1124</v>
      </c>
      <c r="J41" s="360" t="s">
        <v>1125</v>
      </c>
      <c r="K41" s="360" t="s">
        <v>1126</v>
      </c>
      <c r="L41" s="360" t="s">
        <v>1127</v>
      </c>
      <c r="M41" s="585" t="s">
        <v>478</v>
      </c>
      <c r="N41" s="586"/>
    </row>
    <row r="42" spans="1:14">
      <c r="A42" s="293"/>
      <c r="B42" s="268"/>
    </row>
    <row r="43" spans="1:14">
      <c r="A43" s="293"/>
      <c r="B43" s="268"/>
    </row>
    <row r="44" spans="1:14">
      <c r="A44" s="293"/>
      <c r="B44" s="268"/>
    </row>
    <row r="45" spans="1:14">
      <c r="A45" s="293"/>
      <c r="B45" s="268"/>
    </row>
    <row r="47" spans="1:14">
      <c r="A47" s="293"/>
      <c r="B47" s="268"/>
    </row>
    <row r="48" spans="1:14">
      <c r="A48" s="293"/>
      <c r="B48" s="268"/>
    </row>
    <row r="49" spans="1:2">
      <c r="A49" s="293"/>
      <c r="B49" s="268"/>
    </row>
    <row r="50" spans="1:2">
      <c r="A50" s="293"/>
      <c r="B50" s="268"/>
    </row>
    <row r="51" spans="1:2">
      <c r="A51" s="293"/>
      <c r="B51" s="268"/>
    </row>
    <row r="52" spans="1:2">
      <c r="A52" s="293"/>
      <c r="B52" s="268"/>
    </row>
    <row r="53" spans="1:2">
      <c r="A53" s="293"/>
      <c r="B53" s="268"/>
    </row>
    <row r="54" spans="1:2">
      <c r="A54" s="293"/>
      <c r="B54" s="268"/>
    </row>
    <row r="55" spans="1:2">
      <c r="A55" s="293"/>
      <c r="B55" s="268"/>
    </row>
    <row r="56" spans="1:2">
      <c r="A56" s="293"/>
      <c r="B56" s="268"/>
    </row>
    <row r="57" spans="1:2">
      <c r="A57" s="293"/>
      <c r="B57" s="268"/>
    </row>
    <row r="58" spans="1:2">
      <c r="A58" s="293"/>
      <c r="B58" s="268"/>
    </row>
    <row r="59" spans="1:2">
      <c r="A59" s="293"/>
      <c r="B59" s="268"/>
    </row>
    <row r="60" spans="1:2">
      <c r="A60" s="293"/>
      <c r="B60" s="268"/>
    </row>
    <row r="61" spans="1:2">
      <c r="A61" s="293"/>
      <c r="B61" s="268"/>
    </row>
    <row r="62" spans="1:2">
      <c r="A62" s="293"/>
      <c r="B62" s="268"/>
    </row>
    <row r="63" spans="1:2">
      <c r="A63" s="293"/>
      <c r="B63" s="268"/>
    </row>
    <row r="64" spans="1:2">
      <c r="A64" s="293"/>
      <c r="B64" s="268"/>
    </row>
    <row r="65" spans="1:2">
      <c r="A65" s="293"/>
      <c r="B65" s="268"/>
    </row>
    <row r="66" spans="1:2">
      <c r="A66" s="293"/>
      <c r="B66" s="268"/>
    </row>
    <row r="68" spans="1:2">
      <c r="A68" s="293"/>
      <c r="B68" s="268"/>
    </row>
  </sheetData>
  <mergeCells count="42">
    <mergeCell ref="M28:N28"/>
    <mergeCell ref="M29:N29"/>
    <mergeCell ref="M24:N24"/>
    <mergeCell ref="M13:N13"/>
    <mergeCell ref="M14:N14"/>
    <mergeCell ref="M15:N15"/>
    <mergeCell ref="M16:N16"/>
    <mergeCell ref="M17:N17"/>
    <mergeCell ref="M18:N18"/>
    <mergeCell ref="M19:N19"/>
    <mergeCell ref="M20:N20"/>
    <mergeCell ref="M21:N21"/>
    <mergeCell ref="M22:N22"/>
    <mergeCell ref="M23:N23"/>
    <mergeCell ref="M12:N12"/>
    <mergeCell ref="A2:N2"/>
    <mergeCell ref="A3:N3"/>
    <mergeCell ref="A4:N4"/>
    <mergeCell ref="A5:N5"/>
    <mergeCell ref="A6:B6"/>
    <mergeCell ref="C6:L6"/>
    <mergeCell ref="M7:N7"/>
    <mergeCell ref="M8:N8"/>
    <mergeCell ref="M9:N9"/>
    <mergeCell ref="M10:N10"/>
    <mergeCell ref="M11:N11"/>
    <mergeCell ref="A41:B41"/>
    <mergeCell ref="M32:N32"/>
    <mergeCell ref="M25:N25"/>
    <mergeCell ref="M26:N26"/>
    <mergeCell ref="M27:N27"/>
    <mergeCell ref="M31:N31"/>
    <mergeCell ref="M33:N33"/>
    <mergeCell ref="M34:N34"/>
    <mergeCell ref="M35:N35"/>
    <mergeCell ref="M36:N36"/>
    <mergeCell ref="M37:N37"/>
    <mergeCell ref="M30:N30"/>
    <mergeCell ref="M38:N38"/>
    <mergeCell ref="M39:N39"/>
    <mergeCell ref="M40:N40"/>
    <mergeCell ref="M41:N41"/>
  </mergeCells>
  <printOptions horizontalCentered="1" verticalCentered="1"/>
  <pageMargins left="0" right="0" top="0" bottom="0" header="0.51181102362204722" footer="0.51181102362204722"/>
  <pageSetup paperSize="9" scale="70" orientation="landscape" r:id="rId1"/>
  <headerFooter alignWithMargins="0"/>
  <ignoredErrors>
    <ignoredError sqref="C8:L24 C25:L4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O67"/>
  <sheetViews>
    <sheetView view="pageBreakPreview" topLeftCell="A13" zoomScaleNormal="100" zoomScaleSheetLayoutView="100" workbookViewId="0">
      <selection activeCell="E62" sqref="E62"/>
    </sheetView>
  </sheetViews>
  <sheetFormatPr defaultColWidth="8.88671875" defaultRowHeight="20.25" customHeight="1"/>
  <cols>
    <col min="1" max="1" width="5.77734375" style="275" customWidth="1"/>
    <col min="2" max="2" width="40.6640625" style="276" customWidth="1"/>
    <col min="3" max="3" width="7.77734375" style="287" customWidth="1"/>
    <col min="4" max="4" width="7.77734375" style="268" customWidth="1"/>
    <col min="5" max="6" width="7.77734375" style="287" customWidth="1"/>
    <col min="7" max="8" width="6.77734375" style="268" customWidth="1"/>
    <col min="9" max="9" width="7.77734375" style="287" customWidth="1"/>
    <col min="10" max="10" width="7.21875" style="268" customWidth="1"/>
    <col min="11" max="11" width="7.109375" style="268" customWidth="1"/>
    <col min="12" max="12" width="40.6640625" style="268" customWidth="1"/>
    <col min="13" max="13" width="5.77734375" style="268" customWidth="1"/>
    <col min="14" max="16384" width="8.88671875" style="268"/>
  </cols>
  <sheetData>
    <row r="1" spans="1:15" s="267" customFormat="1" ht="20.25" customHeight="1">
      <c r="A1" s="294"/>
      <c r="B1" s="294"/>
      <c r="C1" s="294"/>
      <c r="D1" s="294"/>
      <c r="E1" s="294"/>
      <c r="F1" s="294"/>
      <c r="G1" s="294"/>
      <c r="H1" s="294"/>
      <c r="I1" s="294"/>
      <c r="J1" s="294"/>
      <c r="K1" s="294"/>
      <c r="L1" s="294"/>
      <c r="M1" s="294"/>
      <c r="N1" s="294"/>
      <c r="O1" s="294"/>
    </row>
    <row r="2" spans="1:15" ht="20.25" customHeight="1">
      <c r="A2" s="592" t="s">
        <v>523</v>
      </c>
      <c r="B2" s="592"/>
      <c r="C2" s="592"/>
      <c r="D2" s="592"/>
      <c r="E2" s="592"/>
      <c r="F2" s="592"/>
      <c r="G2" s="592"/>
      <c r="H2" s="592"/>
      <c r="I2" s="592"/>
      <c r="J2" s="592"/>
      <c r="K2" s="592"/>
      <c r="L2" s="592"/>
      <c r="M2" s="592"/>
    </row>
    <row r="3" spans="1:15" ht="20.25" customHeight="1">
      <c r="A3" s="611" t="s">
        <v>481</v>
      </c>
      <c r="B3" s="592"/>
      <c r="C3" s="592"/>
      <c r="D3" s="592"/>
      <c r="E3" s="592"/>
      <c r="F3" s="592"/>
      <c r="G3" s="592"/>
      <c r="H3" s="592"/>
      <c r="I3" s="592"/>
      <c r="J3" s="592"/>
      <c r="K3" s="592"/>
      <c r="L3" s="592"/>
      <c r="M3" s="592"/>
    </row>
    <row r="4" spans="1:15" ht="20.25" customHeight="1">
      <c r="A4" s="593" t="s">
        <v>524</v>
      </c>
      <c r="B4" s="593"/>
      <c r="C4" s="593"/>
      <c r="D4" s="593"/>
      <c r="E4" s="593"/>
      <c r="F4" s="593"/>
      <c r="G4" s="593"/>
      <c r="H4" s="593"/>
      <c r="I4" s="593"/>
      <c r="J4" s="593"/>
      <c r="K4" s="593"/>
      <c r="L4" s="593"/>
      <c r="M4" s="593"/>
    </row>
    <row r="5" spans="1:15" ht="20.25" customHeight="1">
      <c r="A5" s="593" t="s">
        <v>483</v>
      </c>
      <c r="B5" s="593"/>
      <c r="C5" s="593"/>
      <c r="D5" s="593"/>
      <c r="E5" s="593"/>
      <c r="F5" s="593"/>
      <c r="G5" s="593"/>
      <c r="H5" s="593"/>
      <c r="I5" s="593"/>
      <c r="J5" s="593"/>
      <c r="K5" s="593"/>
      <c r="L5" s="593"/>
      <c r="M5" s="593"/>
    </row>
    <row r="6" spans="1:15" ht="20.25" customHeight="1">
      <c r="A6" s="610" t="s">
        <v>525</v>
      </c>
      <c r="B6" s="610"/>
      <c r="C6" s="590">
        <v>2018</v>
      </c>
      <c r="D6" s="590"/>
      <c r="E6" s="590"/>
      <c r="F6" s="590"/>
      <c r="G6" s="590"/>
      <c r="H6" s="590"/>
      <c r="I6" s="590"/>
      <c r="J6" s="590"/>
      <c r="K6" s="590"/>
      <c r="L6" s="295"/>
      <c r="M6" s="281" t="s">
        <v>526</v>
      </c>
    </row>
    <row r="7" spans="1:15" ht="22.5" customHeight="1">
      <c r="A7" s="548" t="s">
        <v>699</v>
      </c>
      <c r="B7" s="612" t="s">
        <v>277</v>
      </c>
      <c r="C7" s="615" t="s">
        <v>720</v>
      </c>
      <c r="D7" s="615" t="s">
        <v>721</v>
      </c>
      <c r="E7" s="615" t="s">
        <v>722</v>
      </c>
      <c r="F7" s="618" t="s">
        <v>527</v>
      </c>
      <c r="G7" s="618"/>
      <c r="H7" s="618"/>
      <c r="I7" s="618" t="s">
        <v>528</v>
      </c>
      <c r="J7" s="618"/>
      <c r="K7" s="618"/>
      <c r="L7" s="599" t="s">
        <v>488</v>
      </c>
      <c r="M7" s="619"/>
    </row>
    <row r="8" spans="1:15" ht="17.25" customHeight="1">
      <c r="A8" s="549"/>
      <c r="B8" s="613"/>
      <c r="C8" s="616"/>
      <c r="D8" s="616"/>
      <c r="E8" s="616"/>
      <c r="F8" s="622" t="s">
        <v>529</v>
      </c>
      <c r="G8" s="622"/>
      <c r="H8" s="622"/>
      <c r="I8" s="622" t="s">
        <v>530</v>
      </c>
      <c r="J8" s="622"/>
      <c r="K8" s="622"/>
      <c r="L8" s="620"/>
      <c r="M8" s="620"/>
    </row>
    <row r="9" spans="1:15" ht="27" customHeight="1">
      <c r="A9" s="549"/>
      <c r="B9" s="613"/>
      <c r="C9" s="616"/>
      <c r="D9" s="616"/>
      <c r="E9" s="616"/>
      <c r="F9" s="296" t="s">
        <v>478</v>
      </c>
      <c r="G9" s="296" t="s">
        <v>531</v>
      </c>
      <c r="H9" s="296" t="s">
        <v>532</v>
      </c>
      <c r="I9" s="296" t="s">
        <v>478</v>
      </c>
      <c r="J9" s="296" t="s">
        <v>533</v>
      </c>
      <c r="K9" s="296" t="s">
        <v>534</v>
      </c>
      <c r="L9" s="620"/>
      <c r="M9" s="620"/>
    </row>
    <row r="10" spans="1:15" ht="20.25" customHeight="1">
      <c r="A10" s="550"/>
      <c r="B10" s="614"/>
      <c r="C10" s="617"/>
      <c r="D10" s="617"/>
      <c r="E10" s="617"/>
      <c r="F10" s="297" t="s">
        <v>477</v>
      </c>
      <c r="G10" s="298" t="s">
        <v>535</v>
      </c>
      <c r="H10" s="298" t="s">
        <v>536</v>
      </c>
      <c r="I10" s="297" t="s">
        <v>477</v>
      </c>
      <c r="J10" s="298" t="s">
        <v>537</v>
      </c>
      <c r="K10" s="298" t="s">
        <v>538</v>
      </c>
      <c r="L10" s="621"/>
      <c r="M10" s="621"/>
    </row>
    <row r="11" spans="1:15" s="272" customFormat="1" ht="15">
      <c r="A11" s="350" t="s">
        <v>287</v>
      </c>
      <c r="B11" s="349" t="s">
        <v>288</v>
      </c>
      <c r="C11" s="53">
        <f>E11-D11</f>
        <v>37636</v>
      </c>
      <c r="D11" s="15" t="s">
        <v>32</v>
      </c>
      <c r="E11" s="53">
        <f>I11-F11</f>
        <v>37646</v>
      </c>
      <c r="F11" s="53">
        <f>H11+G11</f>
        <v>10308</v>
      </c>
      <c r="G11" s="15" t="s">
        <v>1037</v>
      </c>
      <c r="H11" s="15" t="s">
        <v>947</v>
      </c>
      <c r="I11" s="53">
        <f>K11+J11</f>
        <v>47954</v>
      </c>
      <c r="J11" s="15" t="s">
        <v>293</v>
      </c>
      <c r="K11" s="15" t="s">
        <v>1128</v>
      </c>
      <c r="L11" s="569" t="s">
        <v>290</v>
      </c>
      <c r="M11" s="570"/>
    </row>
    <row r="12" spans="1:15" s="272" customFormat="1" ht="15">
      <c r="A12" s="87" t="s">
        <v>295</v>
      </c>
      <c r="B12" s="9" t="s">
        <v>296</v>
      </c>
      <c r="C12" s="54">
        <f t="shared" ref="C12:C44" si="0">E12-D12</f>
        <v>1685</v>
      </c>
      <c r="D12" s="17" t="s">
        <v>32</v>
      </c>
      <c r="E12" s="54">
        <f t="shared" ref="E12:E44" si="1">I12-F12</f>
        <v>1695</v>
      </c>
      <c r="F12" s="54">
        <f t="shared" ref="F12:F44" si="2">H12+G12</f>
        <v>604</v>
      </c>
      <c r="G12" s="17" t="s">
        <v>1041</v>
      </c>
      <c r="H12" s="17" t="s">
        <v>950</v>
      </c>
      <c r="I12" s="54">
        <f t="shared" ref="I12:I44" si="3">K12+J12</f>
        <v>2299</v>
      </c>
      <c r="J12" s="17" t="s">
        <v>293</v>
      </c>
      <c r="K12" s="17" t="s">
        <v>1129</v>
      </c>
      <c r="L12" s="571" t="s">
        <v>298</v>
      </c>
      <c r="M12" s="572"/>
    </row>
    <row r="13" spans="1:15" s="272" customFormat="1" ht="15">
      <c r="A13" s="347" t="s">
        <v>299</v>
      </c>
      <c r="B13" s="346" t="s">
        <v>300</v>
      </c>
      <c r="C13" s="53">
        <f t="shared" si="0"/>
        <v>1685</v>
      </c>
      <c r="D13" s="15" t="s">
        <v>32</v>
      </c>
      <c r="E13" s="53">
        <f t="shared" si="1"/>
        <v>1695</v>
      </c>
      <c r="F13" s="53">
        <f t="shared" si="2"/>
        <v>604</v>
      </c>
      <c r="G13" s="15" t="s">
        <v>1041</v>
      </c>
      <c r="H13" s="15" t="s">
        <v>950</v>
      </c>
      <c r="I13" s="53">
        <f t="shared" si="3"/>
        <v>2299</v>
      </c>
      <c r="J13" s="15" t="s">
        <v>293</v>
      </c>
      <c r="K13" s="15" t="s">
        <v>1129</v>
      </c>
      <c r="L13" s="581" t="s">
        <v>301</v>
      </c>
      <c r="M13" s="582"/>
    </row>
    <row r="14" spans="1:15" s="272" customFormat="1" ht="15">
      <c r="A14" s="87" t="s">
        <v>302</v>
      </c>
      <c r="B14" s="9" t="s">
        <v>303</v>
      </c>
      <c r="C14" s="54">
        <f t="shared" si="0"/>
        <v>35951</v>
      </c>
      <c r="D14" s="17" t="s">
        <v>293</v>
      </c>
      <c r="E14" s="54">
        <f t="shared" si="1"/>
        <v>35951</v>
      </c>
      <c r="F14" s="54">
        <f t="shared" si="2"/>
        <v>9704</v>
      </c>
      <c r="G14" s="17" t="s">
        <v>1042</v>
      </c>
      <c r="H14" s="17" t="s">
        <v>952</v>
      </c>
      <c r="I14" s="54">
        <f t="shared" si="3"/>
        <v>45655</v>
      </c>
      <c r="J14" s="17" t="s">
        <v>293</v>
      </c>
      <c r="K14" s="17" t="s">
        <v>1130</v>
      </c>
      <c r="L14" s="571" t="s">
        <v>304</v>
      </c>
      <c r="M14" s="572"/>
    </row>
    <row r="15" spans="1:15" s="272" customFormat="1" ht="15">
      <c r="A15" s="347" t="s">
        <v>305</v>
      </c>
      <c r="B15" s="346" t="s">
        <v>306</v>
      </c>
      <c r="C15" s="53">
        <f t="shared" si="0"/>
        <v>35951</v>
      </c>
      <c r="D15" s="15" t="s">
        <v>293</v>
      </c>
      <c r="E15" s="53">
        <f t="shared" si="1"/>
        <v>35951</v>
      </c>
      <c r="F15" s="53">
        <f t="shared" si="2"/>
        <v>9704</v>
      </c>
      <c r="G15" s="15" t="s">
        <v>1042</v>
      </c>
      <c r="H15" s="15" t="s">
        <v>952</v>
      </c>
      <c r="I15" s="53">
        <f t="shared" si="3"/>
        <v>45655</v>
      </c>
      <c r="J15" s="15" t="s">
        <v>293</v>
      </c>
      <c r="K15" s="15" t="s">
        <v>1130</v>
      </c>
      <c r="L15" s="581" t="s">
        <v>307</v>
      </c>
      <c r="M15" s="582"/>
    </row>
    <row r="16" spans="1:15" s="272" customFormat="1" ht="15">
      <c r="A16" s="354" t="s">
        <v>308</v>
      </c>
      <c r="B16" s="355" t="s">
        <v>309</v>
      </c>
      <c r="C16" s="54">
        <f t="shared" si="0"/>
        <v>552640</v>
      </c>
      <c r="D16" s="17" t="s">
        <v>1173</v>
      </c>
      <c r="E16" s="54">
        <f t="shared" si="1"/>
        <v>577609</v>
      </c>
      <c r="F16" s="54">
        <f t="shared" si="2"/>
        <v>486630</v>
      </c>
      <c r="G16" s="17" t="s">
        <v>1159</v>
      </c>
      <c r="H16" s="17" t="s">
        <v>1160</v>
      </c>
      <c r="I16" s="54">
        <f t="shared" si="3"/>
        <v>1064239</v>
      </c>
      <c r="J16" s="17" t="s">
        <v>1152</v>
      </c>
      <c r="K16" s="17" t="s">
        <v>1131</v>
      </c>
      <c r="L16" s="594" t="s">
        <v>310</v>
      </c>
      <c r="M16" s="595"/>
    </row>
    <row r="17" spans="1:13" s="288" customFormat="1" ht="15.75">
      <c r="A17" s="31" t="s">
        <v>32</v>
      </c>
      <c r="B17" s="32" t="s">
        <v>311</v>
      </c>
      <c r="C17" s="53">
        <f t="shared" si="0"/>
        <v>39126</v>
      </c>
      <c r="D17" s="15" t="s">
        <v>1174</v>
      </c>
      <c r="E17" s="53">
        <f>I17-F17</f>
        <v>41970</v>
      </c>
      <c r="F17" s="53">
        <f t="shared" si="2"/>
        <v>52733</v>
      </c>
      <c r="G17" s="15" t="s">
        <v>1161</v>
      </c>
      <c r="H17" s="15" t="s">
        <v>1162</v>
      </c>
      <c r="I17" s="53">
        <f t="shared" si="3"/>
        <v>94703</v>
      </c>
      <c r="J17" s="15" t="s">
        <v>293</v>
      </c>
      <c r="K17" s="15" t="s">
        <v>1132</v>
      </c>
      <c r="L17" s="603" t="s">
        <v>312</v>
      </c>
      <c r="M17" s="604"/>
    </row>
    <row r="18" spans="1:13" s="272" customFormat="1" ht="15">
      <c r="A18" s="13" t="s">
        <v>539</v>
      </c>
      <c r="B18" s="14" t="s">
        <v>321</v>
      </c>
      <c r="C18" s="54">
        <f t="shared" si="0"/>
        <v>22279</v>
      </c>
      <c r="D18" s="17" t="s">
        <v>1175</v>
      </c>
      <c r="E18" s="54">
        <f t="shared" si="1"/>
        <v>23933</v>
      </c>
      <c r="F18" s="54">
        <f t="shared" si="2"/>
        <v>36855</v>
      </c>
      <c r="G18" s="17" t="s">
        <v>1163</v>
      </c>
      <c r="H18" s="17" t="s">
        <v>971</v>
      </c>
      <c r="I18" s="54">
        <f t="shared" si="3"/>
        <v>60788</v>
      </c>
      <c r="J18" s="17" t="s">
        <v>293</v>
      </c>
      <c r="K18" s="17" t="s">
        <v>1133</v>
      </c>
      <c r="L18" s="546" t="s">
        <v>322</v>
      </c>
      <c r="M18" s="547"/>
    </row>
    <row r="19" spans="1:13" s="272" customFormat="1" ht="15">
      <c r="A19" s="347" t="s">
        <v>571</v>
      </c>
      <c r="B19" s="346" t="s">
        <v>323</v>
      </c>
      <c r="C19" s="53">
        <f t="shared" si="0"/>
        <v>1685</v>
      </c>
      <c r="D19" s="15" t="s">
        <v>33</v>
      </c>
      <c r="E19" s="53">
        <f t="shared" si="1"/>
        <v>1696</v>
      </c>
      <c r="F19" s="53">
        <f t="shared" si="2"/>
        <v>2159</v>
      </c>
      <c r="G19" s="15" t="s">
        <v>1065</v>
      </c>
      <c r="H19" s="15" t="s">
        <v>766</v>
      </c>
      <c r="I19" s="53">
        <f t="shared" si="3"/>
        <v>3855</v>
      </c>
      <c r="J19" s="15" t="s">
        <v>293</v>
      </c>
      <c r="K19" s="15" t="s">
        <v>1134</v>
      </c>
      <c r="L19" s="581" t="s">
        <v>325</v>
      </c>
      <c r="M19" s="582"/>
    </row>
    <row r="20" spans="1:13" s="272" customFormat="1" ht="15">
      <c r="A20" s="13" t="s">
        <v>572</v>
      </c>
      <c r="B20" s="14" t="s">
        <v>326</v>
      </c>
      <c r="C20" s="54">
        <f t="shared" si="0"/>
        <v>15162</v>
      </c>
      <c r="D20" s="17" t="s">
        <v>1176</v>
      </c>
      <c r="E20" s="54">
        <f t="shared" si="1"/>
        <v>16341</v>
      </c>
      <c r="F20" s="54">
        <f t="shared" si="2"/>
        <v>13719</v>
      </c>
      <c r="G20" s="17" t="s">
        <v>1068</v>
      </c>
      <c r="H20" s="17" t="s">
        <v>979</v>
      </c>
      <c r="I20" s="54">
        <f t="shared" si="3"/>
        <v>30060</v>
      </c>
      <c r="J20" s="17" t="s">
        <v>293</v>
      </c>
      <c r="K20" s="17" t="s">
        <v>1135</v>
      </c>
      <c r="L20" s="546" t="s">
        <v>328</v>
      </c>
      <c r="M20" s="547"/>
    </row>
    <row r="21" spans="1:13" s="272" customFormat="1" ht="15">
      <c r="A21" s="31" t="s">
        <v>38</v>
      </c>
      <c r="B21" s="32" t="s">
        <v>344</v>
      </c>
      <c r="C21" s="53">
        <f t="shared" si="0"/>
        <v>327948</v>
      </c>
      <c r="D21" s="15" t="s">
        <v>839</v>
      </c>
      <c r="E21" s="53">
        <f t="shared" si="1"/>
        <v>329870</v>
      </c>
      <c r="F21" s="53">
        <f t="shared" si="2"/>
        <v>241716</v>
      </c>
      <c r="G21" s="15" t="s">
        <v>1073</v>
      </c>
      <c r="H21" s="15" t="s">
        <v>985</v>
      </c>
      <c r="I21" s="53">
        <f t="shared" si="3"/>
        <v>571586</v>
      </c>
      <c r="J21" s="15" t="s">
        <v>1153</v>
      </c>
      <c r="K21" s="15" t="s">
        <v>1136</v>
      </c>
      <c r="L21" s="603" t="s">
        <v>345</v>
      </c>
      <c r="M21" s="604"/>
    </row>
    <row r="22" spans="1:13" s="272" customFormat="1" ht="15">
      <c r="A22" s="13" t="s">
        <v>579</v>
      </c>
      <c r="B22" s="14" t="s">
        <v>348</v>
      </c>
      <c r="C22" s="54">
        <f t="shared" si="0"/>
        <v>327948</v>
      </c>
      <c r="D22" s="17" t="s">
        <v>839</v>
      </c>
      <c r="E22" s="54">
        <f t="shared" si="1"/>
        <v>329870</v>
      </c>
      <c r="F22" s="54">
        <f t="shared" si="2"/>
        <v>241716</v>
      </c>
      <c r="G22" s="17" t="s">
        <v>1073</v>
      </c>
      <c r="H22" s="17" t="s">
        <v>985</v>
      </c>
      <c r="I22" s="54">
        <f t="shared" si="3"/>
        <v>571586</v>
      </c>
      <c r="J22" s="17" t="s">
        <v>1153</v>
      </c>
      <c r="K22" s="17" t="s">
        <v>1136</v>
      </c>
      <c r="L22" s="546" t="s">
        <v>580</v>
      </c>
      <c r="M22" s="547"/>
    </row>
    <row r="23" spans="1:13" s="272" customFormat="1" ht="33.75">
      <c r="A23" s="31" t="s">
        <v>40</v>
      </c>
      <c r="B23" s="32" t="s">
        <v>354</v>
      </c>
      <c r="C23" s="53">
        <f t="shared" si="0"/>
        <v>13397</v>
      </c>
      <c r="D23" s="15" t="s">
        <v>1177</v>
      </c>
      <c r="E23" s="53">
        <f t="shared" si="1"/>
        <v>24847</v>
      </c>
      <c r="F23" s="53">
        <f t="shared" si="2"/>
        <v>29827</v>
      </c>
      <c r="G23" s="15" t="s">
        <v>1079</v>
      </c>
      <c r="H23" s="15" t="s">
        <v>993</v>
      </c>
      <c r="I23" s="53">
        <f t="shared" si="3"/>
        <v>54674</v>
      </c>
      <c r="J23" s="15" t="s">
        <v>293</v>
      </c>
      <c r="K23" s="15" t="s">
        <v>1137</v>
      </c>
      <c r="L23" s="603" t="s">
        <v>355</v>
      </c>
      <c r="M23" s="604"/>
    </row>
    <row r="24" spans="1:13" s="272" customFormat="1" ht="15">
      <c r="A24" s="13" t="s">
        <v>583</v>
      </c>
      <c r="B24" s="14" t="s">
        <v>356</v>
      </c>
      <c r="C24" s="54">
        <f t="shared" si="0"/>
        <v>13397</v>
      </c>
      <c r="D24" s="17" t="s">
        <v>1177</v>
      </c>
      <c r="E24" s="54">
        <f t="shared" si="1"/>
        <v>24847</v>
      </c>
      <c r="F24" s="54">
        <f t="shared" si="2"/>
        <v>29827</v>
      </c>
      <c r="G24" s="17" t="s">
        <v>1079</v>
      </c>
      <c r="H24" s="17" t="s">
        <v>993</v>
      </c>
      <c r="I24" s="54">
        <f t="shared" si="3"/>
        <v>54674</v>
      </c>
      <c r="J24" s="17" t="s">
        <v>293</v>
      </c>
      <c r="K24" s="17" t="s">
        <v>1137</v>
      </c>
      <c r="L24" s="546" t="s">
        <v>357</v>
      </c>
      <c r="M24" s="547"/>
    </row>
    <row r="25" spans="1:13" s="272" customFormat="1" ht="15">
      <c r="A25" s="31" t="s">
        <v>42</v>
      </c>
      <c r="B25" s="32" t="s">
        <v>364</v>
      </c>
      <c r="C25" s="53">
        <f t="shared" si="0"/>
        <v>17208</v>
      </c>
      <c r="D25" s="15" t="s">
        <v>1178</v>
      </c>
      <c r="E25" s="53">
        <f t="shared" si="1"/>
        <v>19393</v>
      </c>
      <c r="F25" s="53">
        <f t="shared" si="2"/>
        <v>15888</v>
      </c>
      <c r="G25" s="15" t="s">
        <v>1164</v>
      </c>
      <c r="H25" s="15" t="s">
        <v>994</v>
      </c>
      <c r="I25" s="53">
        <f t="shared" si="3"/>
        <v>35281</v>
      </c>
      <c r="J25" s="15" t="s">
        <v>1154</v>
      </c>
      <c r="K25" s="15" t="s">
        <v>1138</v>
      </c>
      <c r="L25" s="603" t="s">
        <v>367</v>
      </c>
      <c r="M25" s="604"/>
    </row>
    <row r="26" spans="1:13" s="272" customFormat="1" ht="15">
      <c r="A26" s="13" t="s">
        <v>586</v>
      </c>
      <c r="B26" s="14" t="s">
        <v>368</v>
      </c>
      <c r="C26" s="54">
        <f t="shared" si="0"/>
        <v>17208</v>
      </c>
      <c r="D26" s="17" t="s">
        <v>1178</v>
      </c>
      <c r="E26" s="54">
        <f t="shared" si="1"/>
        <v>19393</v>
      </c>
      <c r="F26" s="54">
        <f t="shared" si="2"/>
        <v>15888</v>
      </c>
      <c r="G26" s="17" t="s">
        <v>1164</v>
      </c>
      <c r="H26" s="17" t="s">
        <v>994</v>
      </c>
      <c r="I26" s="54">
        <f t="shared" si="3"/>
        <v>35281</v>
      </c>
      <c r="J26" s="17" t="s">
        <v>1154</v>
      </c>
      <c r="K26" s="17" t="s">
        <v>1138</v>
      </c>
      <c r="L26" s="546" t="s">
        <v>370</v>
      </c>
      <c r="M26" s="547"/>
    </row>
    <row r="27" spans="1:13" s="288" customFormat="1" ht="15.75">
      <c r="A27" s="31" t="s">
        <v>391</v>
      </c>
      <c r="B27" s="32" t="s">
        <v>375</v>
      </c>
      <c r="C27" s="53">
        <f t="shared" si="0"/>
        <v>751</v>
      </c>
      <c r="D27" s="15" t="s">
        <v>37</v>
      </c>
      <c r="E27" s="53">
        <f t="shared" si="1"/>
        <v>764</v>
      </c>
      <c r="F27" s="53">
        <f t="shared" si="2"/>
        <v>1540</v>
      </c>
      <c r="G27" s="15" t="s">
        <v>1091</v>
      </c>
      <c r="H27" s="15" t="s">
        <v>1000</v>
      </c>
      <c r="I27" s="53">
        <f t="shared" si="3"/>
        <v>2304</v>
      </c>
      <c r="J27" s="15" t="s">
        <v>293</v>
      </c>
      <c r="K27" s="15" t="s">
        <v>1139</v>
      </c>
      <c r="L27" s="603" t="s">
        <v>377</v>
      </c>
      <c r="M27" s="604"/>
    </row>
    <row r="28" spans="1:13" s="272" customFormat="1" ht="15">
      <c r="A28" s="31" t="s">
        <v>414</v>
      </c>
      <c r="B28" s="32" t="s">
        <v>388</v>
      </c>
      <c r="C28" s="53">
        <f t="shared" si="0"/>
        <v>684</v>
      </c>
      <c r="D28" s="15" t="s">
        <v>42</v>
      </c>
      <c r="E28" s="53">
        <f t="shared" si="1"/>
        <v>702</v>
      </c>
      <c r="F28" s="53">
        <f t="shared" si="2"/>
        <v>495</v>
      </c>
      <c r="G28" s="15" t="s">
        <v>1092</v>
      </c>
      <c r="H28" s="15" t="s">
        <v>1002</v>
      </c>
      <c r="I28" s="53">
        <f t="shared" si="3"/>
        <v>1197</v>
      </c>
      <c r="J28" s="15" t="s">
        <v>293</v>
      </c>
      <c r="K28" s="15" t="s">
        <v>1140</v>
      </c>
      <c r="L28" s="603" t="s">
        <v>389</v>
      </c>
      <c r="M28" s="604"/>
    </row>
    <row r="29" spans="1:13" s="288" customFormat="1" ht="15.75">
      <c r="A29" s="13" t="s">
        <v>593</v>
      </c>
      <c r="B29" s="14" t="s">
        <v>390</v>
      </c>
      <c r="C29" s="54">
        <f t="shared" si="0"/>
        <v>684</v>
      </c>
      <c r="D29" s="17" t="s">
        <v>42</v>
      </c>
      <c r="E29" s="54">
        <f t="shared" si="1"/>
        <v>702</v>
      </c>
      <c r="F29" s="54">
        <f t="shared" si="2"/>
        <v>495</v>
      </c>
      <c r="G29" s="17" t="s">
        <v>1092</v>
      </c>
      <c r="H29" s="17" t="s">
        <v>1002</v>
      </c>
      <c r="I29" s="54">
        <f t="shared" si="3"/>
        <v>1197</v>
      </c>
      <c r="J29" s="17" t="s">
        <v>293</v>
      </c>
      <c r="K29" s="17" t="s">
        <v>1140</v>
      </c>
      <c r="L29" s="546" t="s">
        <v>392</v>
      </c>
      <c r="M29" s="547"/>
    </row>
    <row r="30" spans="1:13" s="272" customFormat="1" ht="22.5">
      <c r="A30" s="31" t="s">
        <v>324</v>
      </c>
      <c r="B30" s="32" t="s">
        <v>403</v>
      </c>
      <c r="C30" s="53">
        <f t="shared" si="0"/>
        <v>110325</v>
      </c>
      <c r="D30" s="15" t="s">
        <v>1179</v>
      </c>
      <c r="E30" s="53">
        <f t="shared" si="1"/>
        <v>116533</v>
      </c>
      <c r="F30" s="53">
        <f t="shared" si="2"/>
        <v>123129</v>
      </c>
      <c r="G30" s="15" t="s">
        <v>1165</v>
      </c>
      <c r="H30" s="15" t="s">
        <v>1005</v>
      </c>
      <c r="I30" s="53">
        <f t="shared" si="3"/>
        <v>239662</v>
      </c>
      <c r="J30" s="15" t="s">
        <v>1155</v>
      </c>
      <c r="K30" s="15" t="s">
        <v>1141</v>
      </c>
      <c r="L30" s="603" t="s">
        <v>404</v>
      </c>
      <c r="M30" s="604"/>
    </row>
    <row r="31" spans="1:13" s="272" customFormat="1" ht="15">
      <c r="A31" s="13" t="s">
        <v>598</v>
      </c>
      <c r="B31" s="14" t="s">
        <v>405</v>
      </c>
      <c r="C31" s="54">
        <f t="shared" si="0"/>
        <v>110325</v>
      </c>
      <c r="D31" s="17" t="s">
        <v>1179</v>
      </c>
      <c r="E31" s="54">
        <f t="shared" si="1"/>
        <v>116533</v>
      </c>
      <c r="F31" s="54">
        <f t="shared" si="2"/>
        <v>123129</v>
      </c>
      <c r="G31" s="17" t="s">
        <v>1165</v>
      </c>
      <c r="H31" s="17" t="s">
        <v>1005</v>
      </c>
      <c r="I31" s="54">
        <f t="shared" si="3"/>
        <v>239662</v>
      </c>
      <c r="J31" s="17" t="s">
        <v>1155</v>
      </c>
      <c r="K31" s="17" t="s">
        <v>1141</v>
      </c>
      <c r="L31" s="546" t="s">
        <v>406</v>
      </c>
      <c r="M31" s="547"/>
    </row>
    <row r="32" spans="1:13" s="272" customFormat="1" ht="15">
      <c r="A32" s="31" t="s">
        <v>289</v>
      </c>
      <c r="B32" s="32" t="s">
        <v>413</v>
      </c>
      <c r="C32" s="53">
        <f t="shared" si="0"/>
        <v>1082</v>
      </c>
      <c r="D32" s="15" t="s">
        <v>297</v>
      </c>
      <c r="E32" s="53">
        <f t="shared" si="1"/>
        <v>1083</v>
      </c>
      <c r="F32" s="53">
        <f t="shared" si="2"/>
        <v>423</v>
      </c>
      <c r="G32" s="15" t="s">
        <v>838</v>
      </c>
      <c r="H32" s="15" t="s">
        <v>1011</v>
      </c>
      <c r="I32" s="53">
        <f t="shared" si="3"/>
        <v>1506</v>
      </c>
      <c r="J32" s="15" t="s">
        <v>293</v>
      </c>
      <c r="K32" s="15" t="s">
        <v>1142</v>
      </c>
      <c r="L32" s="603" t="s">
        <v>415</v>
      </c>
      <c r="M32" s="604"/>
    </row>
    <row r="33" spans="1:13" s="272" customFormat="1" ht="22.5">
      <c r="A33" s="13" t="s">
        <v>603</v>
      </c>
      <c r="B33" s="14" t="s">
        <v>604</v>
      </c>
      <c r="C33" s="54">
        <f t="shared" si="0"/>
        <v>1002</v>
      </c>
      <c r="D33" s="17" t="s">
        <v>293</v>
      </c>
      <c r="E33" s="54">
        <f t="shared" si="1"/>
        <v>1002</v>
      </c>
      <c r="F33" s="54">
        <f t="shared" si="2"/>
        <v>228</v>
      </c>
      <c r="G33" s="17" t="s">
        <v>905</v>
      </c>
      <c r="H33" s="17" t="s">
        <v>1013</v>
      </c>
      <c r="I33" s="54">
        <f t="shared" si="3"/>
        <v>1230</v>
      </c>
      <c r="J33" s="17" t="s">
        <v>293</v>
      </c>
      <c r="K33" s="17" t="s">
        <v>1143</v>
      </c>
      <c r="L33" s="546" t="s">
        <v>416</v>
      </c>
      <c r="M33" s="547"/>
    </row>
    <row r="34" spans="1:13" s="272" customFormat="1" ht="15">
      <c r="A34" s="356" t="s">
        <v>608</v>
      </c>
      <c r="B34" s="346" t="s">
        <v>421</v>
      </c>
      <c r="C34" s="53">
        <f t="shared" si="0"/>
        <v>80</v>
      </c>
      <c r="D34" s="15" t="s">
        <v>297</v>
      </c>
      <c r="E34" s="53">
        <f t="shared" si="1"/>
        <v>81</v>
      </c>
      <c r="F34" s="53">
        <f t="shared" si="2"/>
        <v>195</v>
      </c>
      <c r="G34" s="15" t="s">
        <v>1102</v>
      </c>
      <c r="H34" s="15" t="s">
        <v>777</v>
      </c>
      <c r="I34" s="53">
        <f t="shared" si="3"/>
        <v>276</v>
      </c>
      <c r="J34" s="15" t="s">
        <v>293</v>
      </c>
      <c r="K34" s="15" t="s">
        <v>1144</v>
      </c>
      <c r="L34" s="581" t="s">
        <v>422</v>
      </c>
      <c r="M34" s="582"/>
    </row>
    <row r="35" spans="1:13" s="272" customFormat="1" ht="15">
      <c r="A35" s="28" t="s">
        <v>522</v>
      </c>
      <c r="B35" s="29" t="s">
        <v>440</v>
      </c>
      <c r="C35" s="54">
        <f t="shared" si="0"/>
        <v>23999</v>
      </c>
      <c r="D35" s="17" t="s">
        <v>1180</v>
      </c>
      <c r="E35" s="54">
        <f t="shared" si="1"/>
        <v>24232</v>
      </c>
      <c r="F35" s="54">
        <f t="shared" si="2"/>
        <v>12773</v>
      </c>
      <c r="G35" s="17" t="s">
        <v>1103</v>
      </c>
      <c r="H35" s="17" t="s">
        <v>1015</v>
      </c>
      <c r="I35" s="54">
        <f t="shared" si="3"/>
        <v>37005</v>
      </c>
      <c r="J35" s="17" t="s">
        <v>293</v>
      </c>
      <c r="K35" s="17" t="s">
        <v>1145</v>
      </c>
      <c r="L35" s="587" t="s">
        <v>441</v>
      </c>
      <c r="M35" s="588"/>
    </row>
    <row r="36" spans="1:13" s="272" customFormat="1" ht="15">
      <c r="A36" s="356" t="s">
        <v>616</v>
      </c>
      <c r="B36" s="346" t="s">
        <v>440</v>
      </c>
      <c r="C36" s="53">
        <f t="shared" si="0"/>
        <v>23999</v>
      </c>
      <c r="D36" s="15" t="s">
        <v>1180</v>
      </c>
      <c r="E36" s="53">
        <f t="shared" si="1"/>
        <v>24232</v>
      </c>
      <c r="F36" s="53">
        <f t="shared" si="2"/>
        <v>12773</v>
      </c>
      <c r="G36" s="15" t="s">
        <v>1103</v>
      </c>
      <c r="H36" s="15" t="s">
        <v>1015</v>
      </c>
      <c r="I36" s="53">
        <f t="shared" si="3"/>
        <v>37005</v>
      </c>
      <c r="J36" s="15" t="s">
        <v>293</v>
      </c>
      <c r="K36" s="15" t="s">
        <v>1145</v>
      </c>
      <c r="L36" s="581" t="s">
        <v>442</v>
      </c>
      <c r="M36" s="582"/>
    </row>
    <row r="37" spans="1:13" s="272" customFormat="1" ht="15">
      <c r="A37" s="28" t="s">
        <v>376</v>
      </c>
      <c r="B37" s="29" t="s">
        <v>449</v>
      </c>
      <c r="C37" s="54">
        <f t="shared" si="0"/>
        <v>18120</v>
      </c>
      <c r="D37" s="17" t="s">
        <v>946</v>
      </c>
      <c r="E37" s="54">
        <f t="shared" si="1"/>
        <v>18215</v>
      </c>
      <c r="F37" s="54">
        <f t="shared" si="2"/>
        <v>8106</v>
      </c>
      <c r="G37" s="17" t="s">
        <v>1166</v>
      </c>
      <c r="H37" s="17" t="s">
        <v>1167</v>
      </c>
      <c r="I37" s="54">
        <f t="shared" si="3"/>
        <v>26321</v>
      </c>
      <c r="J37" s="17" t="s">
        <v>1156</v>
      </c>
      <c r="K37" s="17" t="s">
        <v>1146</v>
      </c>
      <c r="L37" s="587" t="s">
        <v>450</v>
      </c>
      <c r="M37" s="588"/>
    </row>
    <row r="38" spans="1:13" s="272" customFormat="1" ht="15">
      <c r="A38" s="356" t="s">
        <v>619</v>
      </c>
      <c r="B38" s="346" t="s">
        <v>451</v>
      </c>
      <c r="C38" s="53">
        <f t="shared" si="0"/>
        <v>109</v>
      </c>
      <c r="D38" s="15" t="s">
        <v>23</v>
      </c>
      <c r="E38" s="53">
        <f t="shared" si="1"/>
        <v>112</v>
      </c>
      <c r="F38" s="53">
        <f t="shared" si="2"/>
        <v>88</v>
      </c>
      <c r="G38" s="15" t="s">
        <v>369</v>
      </c>
      <c r="H38" s="15" t="s">
        <v>1168</v>
      </c>
      <c r="I38" s="53">
        <f t="shared" si="3"/>
        <v>200</v>
      </c>
      <c r="J38" s="15" t="s">
        <v>293</v>
      </c>
      <c r="K38" s="15" t="s">
        <v>1147</v>
      </c>
      <c r="L38" s="581" t="s">
        <v>453</v>
      </c>
      <c r="M38" s="582"/>
    </row>
    <row r="39" spans="1:13" s="272" customFormat="1" ht="15">
      <c r="A39" s="13" t="s">
        <v>776</v>
      </c>
      <c r="B39" s="14" t="s">
        <v>454</v>
      </c>
      <c r="C39" s="54">
        <f t="shared" si="0"/>
        <v>829</v>
      </c>
      <c r="D39" s="17" t="s">
        <v>36</v>
      </c>
      <c r="E39" s="54">
        <f t="shared" si="1"/>
        <v>841</v>
      </c>
      <c r="F39" s="54">
        <f t="shared" si="2"/>
        <v>744</v>
      </c>
      <c r="G39" s="17" t="s">
        <v>877</v>
      </c>
      <c r="H39" s="17" t="s">
        <v>1024</v>
      </c>
      <c r="I39" s="54">
        <f t="shared" si="3"/>
        <v>1585</v>
      </c>
      <c r="J39" s="17" t="s">
        <v>1157</v>
      </c>
      <c r="K39" s="17" t="s">
        <v>1148</v>
      </c>
      <c r="L39" s="546" t="s">
        <v>455</v>
      </c>
      <c r="M39" s="547"/>
    </row>
    <row r="40" spans="1:13" s="272" customFormat="1" ht="15">
      <c r="A40" s="347" t="s">
        <v>620</v>
      </c>
      <c r="B40" s="346" t="s">
        <v>456</v>
      </c>
      <c r="C40" s="53">
        <f t="shared" si="0"/>
        <v>17182</v>
      </c>
      <c r="D40" s="15" t="s">
        <v>1181</v>
      </c>
      <c r="E40" s="53">
        <f t="shared" si="1"/>
        <v>17262</v>
      </c>
      <c r="F40" s="53">
        <f t="shared" si="2"/>
        <v>7274</v>
      </c>
      <c r="G40" s="15" t="s">
        <v>1169</v>
      </c>
      <c r="H40" s="15" t="s">
        <v>1170</v>
      </c>
      <c r="I40" s="53">
        <f t="shared" si="3"/>
        <v>24536</v>
      </c>
      <c r="J40" s="15" t="s">
        <v>1158</v>
      </c>
      <c r="K40" s="15" t="s">
        <v>1149</v>
      </c>
      <c r="L40" s="581" t="s">
        <v>457</v>
      </c>
      <c r="M40" s="582"/>
    </row>
    <row r="41" spans="1:13" s="272" customFormat="1" ht="24">
      <c r="A41" s="354" t="s">
        <v>462</v>
      </c>
      <c r="B41" s="355" t="s">
        <v>463</v>
      </c>
      <c r="C41" s="54">
        <f t="shared" si="0"/>
        <v>1168</v>
      </c>
      <c r="D41" s="17">
        <v>56</v>
      </c>
      <c r="E41" s="54">
        <f t="shared" si="1"/>
        <v>1224</v>
      </c>
      <c r="F41" s="54">
        <f t="shared" si="2"/>
        <v>1727</v>
      </c>
      <c r="G41" s="17" t="s">
        <v>1114</v>
      </c>
      <c r="H41" s="17" t="s">
        <v>1171</v>
      </c>
      <c r="I41" s="54">
        <f t="shared" si="3"/>
        <v>2951</v>
      </c>
      <c r="J41" s="17" t="s">
        <v>293</v>
      </c>
      <c r="K41" s="17" t="s">
        <v>1150</v>
      </c>
      <c r="L41" s="594" t="s">
        <v>464</v>
      </c>
      <c r="M41" s="595"/>
    </row>
    <row r="42" spans="1:13" s="272" customFormat="1" ht="22.5">
      <c r="A42" s="31" t="s">
        <v>365</v>
      </c>
      <c r="B42" s="32" t="s">
        <v>467</v>
      </c>
      <c r="C42" s="53">
        <f t="shared" si="0"/>
        <v>1168</v>
      </c>
      <c r="D42" s="15" t="s">
        <v>1182</v>
      </c>
      <c r="E42" s="53">
        <f t="shared" si="1"/>
        <v>1224</v>
      </c>
      <c r="F42" s="53">
        <f t="shared" si="2"/>
        <v>1727</v>
      </c>
      <c r="G42" s="15" t="s">
        <v>1114</v>
      </c>
      <c r="H42" s="15" t="s">
        <v>1171</v>
      </c>
      <c r="I42" s="53">
        <f>K42+J42</f>
        <v>2951</v>
      </c>
      <c r="J42" s="15" t="s">
        <v>293</v>
      </c>
      <c r="K42" s="15" t="s">
        <v>1150</v>
      </c>
      <c r="L42" s="603" t="s">
        <v>468</v>
      </c>
      <c r="M42" s="604"/>
    </row>
    <row r="43" spans="1:13" s="272" customFormat="1" ht="15">
      <c r="A43" s="358" t="s">
        <v>627</v>
      </c>
      <c r="B43" s="359" t="s">
        <v>473</v>
      </c>
      <c r="C43" s="131">
        <f t="shared" si="0"/>
        <v>1168</v>
      </c>
      <c r="D43" s="95" t="s">
        <v>1182</v>
      </c>
      <c r="E43" s="131">
        <f t="shared" si="1"/>
        <v>1224</v>
      </c>
      <c r="F43" s="131">
        <f t="shared" si="2"/>
        <v>1727</v>
      </c>
      <c r="G43" s="95" t="s">
        <v>1114</v>
      </c>
      <c r="H43" s="95" t="s">
        <v>1171</v>
      </c>
      <c r="I43" s="131">
        <f t="shared" si="3"/>
        <v>2951</v>
      </c>
      <c r="J43" s="95" t="s">
        <v>293</v>
      </c>
      <c r="K43" s="95" t="s">
        <v>1150</v>
      </c>
      <c r="L43" s="605" t="s">
        <v>474</v>
      </c>
      <c r="M43" s="606"/>
    </row>
    <row r="44" spans="1:13" s="272" customFormat="1" ht="26.45" customHeight="1">
      <c r="A44" s="583" t="s">
        <v>477</v>
      </c>
      <c r="B44" s="584"/>
      <c r="C44" s="329">
        <f t="shared" si="0"/>
        <v>591444</v>
      </c>
      <c r="D44" s="360" t="s">
        <v>1183</v>
      </c>
      <c r="E44" s="329">
        <f t="shared" si="1"/>
        <v>616479</v>
      </c>
      <c r="F44" s="329">
        <f t="shared" si="2"/>
        <v>498665</v>
      </c>
      <c r="G44" s="360" t="s">
        <v>1172</v>
      </c>
      <c r="H44" s="360" t="s">
        <v>1031</v>
      </c>
      <c r="I44" s="329">
        <f t="shared" si="3"/>
        <v>1115144</v>
      </c>
      <c r="J44" s="360" t="s">
        <v>1152</v>
      </c>
      <c r="K44" s="360" t="s">
        <v>1151</v>
      </c>
      <c r="L44" s="585" t="s">
        <v>478</v>
      </c>
      <c r="M44" s="586"/>
    </row>
    <row r="45" spans="1:13" ht="20.25" customHeight="1">
      <c r="A45" s="293"/>
      <c r="B45" s="268"/>
      <c r="I45" s="299"/>
    </row>
    <row r="46" spans="1:13" ht="20.25" customHeight="1">
      <c r="A46" s="293"/>
      <c r="B46" s="268"/>
    </row>
    <row r="47" spans="1:13" ht="20.25" customHeight="1">
      <c r="A47" s="293"/>
      <c r="B47" s="268"/>
    </row>
    <row r="50" spans="1:2" ht="20.25" customHeight="1">
      <c r="A50" s="293"/>
      <c r="B50" s="268"/>
    </row>
    <row r="51" spans="1:2" ht="20.25" customHeight="1">
      <c r="A51" s="293"/>
      <c r="B51" s="268"/>
    </row>
    <row r="52" spans="1:2" ht="20.25" customHeight="1">
      <c r="A52" s="293"/>
      <c r="B52" s="268"/>
    </row>
    <row r="53" spans="1:2" ht="20.25" customHeight="1">
      <c r="A53" s="293"/>
      <c r="B53" s="268"/>
    </row>
    <row r="54" spans="1:2" ht="20.25" customHeight="1">
      <c r="A54" s="293"/>
      <c r="B54" s="268"/>
    </row>
    <row r="55" spans="1:2" ht="20.25" customHeight="1">
      <c r="A55" s="293"/>
      <c r="B55" s="268"/>
    </row>
    <row r="56" spans="1:2" ht="20.25" customHeight="1">
      <c r="A56" s="293"/>
      <c r="B56" s="268"/>
    </row>
    <row r="57" spans="1:2" ht="20.25" customHeight="1">
      <c r="A57" s="293"/>
      <c r="B57" s="268"/>
    </row>
    <row r="58" spans="1:2" ht="20.25" customHeight="1">
      <c r="A58" s="293"/>
      <c r="B58" s="268"/>
    </row>
    <row r="59" spans="1:2" ht="20.25" customHeight="1">
      <c r="A59" s="293"/>
      <c r="B59" s="268"/>
    </row>
    <row r="60" spans="1:2" ht="20.25" customHeight="1">
      <c r="A60" s="293"/>
      <c r="B60" s="268"/>
    </row>
    <row r="61" spans="1:2" ht="20.25" customHeight="1">
      <c r="A61" s="293"/>
      <c r="B61" s="268"/>
    </row>
    <row r="62" spans="1:2" ht="20.25" customHeight="1">
      <c r="A62" s="293"/>
      <c r="B62" s="268"/>
    </row>
    <row r="63" spans="1:2" ht="20.25" customHeight="1">
      <c r="A63" s="293"/>
      <c r="B63" s="268"/>
    </row>
    <row r="64" spans="1:2" ht="20.25" customHeight="1">
      <c r="A64" s="293"/>
      <c r="B64" s="268"/>
    </row>
    <row r="65" spans="1:2" ht="20.25" customHeight="1">
      <c r="A65" s="293"/>
      <c r="B65" s="268"/>
    </row>
    <row r="66" spans="1:2" ht="20.25" customHeight="1">
      <c r="A66" s="293"/>
      <c r="B66" s="268"/>
    </row>
    <row r="67" spans="1:2" ht="24" customHeight="1">
      <c r="A67" s="293"/>
      <c r="B67" s="268"/>
    </row>
  </sheetData>
  <mergeCells count="51">
    <mergeCell ref="L25:M25"/>
    <mergeCell ref="L26:M26"/>
    <mergeCell ref="L27:M27"/>
    <mergeCell ref="L28:M28"/>
    <mergeCell ref="A44:B44"/>
    <mergeCell ref="L30:M30"/>
    <mergeCell ref="L43:M43"/>
    <mergeCell ref="L44:M44"/>
    <mergeCell ref="L37:M37"/>
    <mergeCell ref="L38:M38"/>
    <mergeCell ref="L39:M39"/>
    <mergeCell ref="L40:M40"/>
    <mergeCell ref="L41:M41"/>
    <mergeCell ref="L42:M42"/>
    <mergeCell ref="L36:M36"/>
    <mergeCell ref="L35:M35"/>
    <mergeCell ref="L29:M29"/>
    <mergeCell ref="L31:M31"/>
    <mergeCell ref="L32:M32"/>
    <mergeCell ref="L33:M33"/>
    <mergeCell ref="L34:M34"/>
    <mergeCell ref="L24:M24"/>
    <mergeCell ref="L13:M13"/>
    <mergeCell ref="L14:M14"/>
    <mergeCell ref="L15:M15"/>
    <mergeCell ref="L16:M16"/>
    <mergeCell ref="L17:M17"/>
    <mergeCell ref="L18:M18"/>
    <mergeCell ref="L19:M19"/>
    <mergeCell ref="L20:M20"/>
    <mergeCell ref="L21:M21"/>
    <mergeCell ref="L22:M22"/>
    <mergeCell ref="L23:M23"/>
    <mergeCell ref="L12:M12"/>
    <mergeCell ref="A7:A10"/>
    <mergeCell ref="B7:B10"/>
    <mergeCell ref="C7:C10"/>
    <mergeCell ref="D7:D10"/>
    <mergeCell ref="E7:E10"/>
    <mergeCell ref="F7:H7"/>
    <mergeCell ref="I7:K7"/>
    <mergeCell ref="L7:M10"/>
    <mergeCell ref="F8:H8"/>
    <mergeCell ref="I8:K8"/>
    <mergeCell ref="L11:M11"/>
    <mergeCell ref="A6:B6"/>
    <mergeCell ref="C6:K6"/>
    <mergeCell ref="A2:M2"/>
    <mergeCell ref="A3:M3"/>
    <mergeCell ref="A4:M4"/>
    <mergeCell ref="A5:M5"/>
  </mergeCells>
  <printOptions horizontalCentered="1" verticalCentered="1"/>
  <pageMargins left="0" right="0" top="0" bottom="0" header="0.51181102362204722" footer="0.51181102362204722"/>
  <pageSetup paperSize="9" scale="70" orientation="landscape" r:id="rId1"/>
  <headerFooter alignWithMargins="0"/>
  <ignoredErrors>
    <ignoredError sqref="J11:K27 J44:K44 A11:H27 A42:H44 A41:C41 E41:H41 J28:K43 A28:H4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IU45"/>
  <sheetViews>
    <sheetView view="pageBreakPreview" topLeftCell="A20" zoomScaleNormal="100" zoomScaleSheetLayoutView="100" workbookViewId="0">
      <selection activeCell="E62" sqref="E62"/>
    </sheetView>
  </sheetViews>
  <sheetFormatPr defaultColWidth="36.44140625" defaultRowHeight="12.75"/>
  <cols>
    <col min="1" max="1" width="5.77734375" style="306" customWidth="1"/>
    <col min="2" max="2" width="40.77734375" style="307" customWidth="1"/>
    <col min="3" max="9" width="8.77734375" style="300" customWidth="1"/>
    <col min="10" max="10" width="40.77734375" style="300" customWidth="1"/>
    <col min="11" max="11" width="5.88671875" style="300" customWidth="1"/>
    <col min="12" max="252" width="8.88671875" style="300" customWidth="1"/>
    <col min="253" max="253" width="9.6640625" style="300" customWidth="1"/>
    <col min="254" max="16384" width="36.44140625" style="300"/>
  </cols>
  <sheetData>
    <row r="1" spans="1:255" ht="15">
      <c r="A1" s="361"/>
      <c r="B1" s="361"/>
      <c r="C1" s="361"/>
      <c r="D1" s="361"/>
      <c r="E1" s="361"/>
      <c r="F1" s="361"/>
      <c r="G1" s="361"/>
      <c r="H1" s="361"/>
      <c r="I1" s="361"/>
      <c r="J1" s="361"/>
      <c r="K1" s="361"/>
    </row>
    <row r="2" spans="1:255" ht="20.25" customHeight="1">
      <c r="A2" s="628" t="s">
        <v>540</v>
      </c>
      <c r="B2" s="628"/>
      <c r="C2" s="628"/>
      <c r="D2" s="628"/>
      <c r="E2" s="628"/>
      <c r="F2" s="628"/>
      <c r="G2" s="628"/>
      <c r="H2" s="628"/>
      <c r="I2" s="628"/>
      <c r="J2" s="628"/>
      <c r="K2" s="628"/>
    </row>
    <row r="3" spans="1:255" ht="20.25">
      <c r="A3" s="628" t="s">
        <v>481</v>
      </c>
      <c r="B3" s="628"/>
      <c r="C3" s="628"/>
      <c r="D3" s="628"/>
      <c r="E3" s="628"/>
      <c r="F3" s="628"/>
      <c r="G3" s="628"/>
      <c r="H3" s="628"/>
      <c r="I3" s="628"/>
      <c r="J3" s="628"/>
      <c r="K3" s="628"/>
    </row>
    <row r="4" spans="1:255" ht="15.75" customHeight="1">
      <c r="A4" s="629" t="s">
        <v>541</v>
      </c>
      <c r="B4" s="629"/>
      <c r="C4" s="629"/>
      <c r="D4" s="629"/>
      <c r="E4" s="629"/>
      <c r="F4" s="629"/>
      <c r="G4" s="629"/>
      <c r="H4" s="629"/>
      <c r="I4" s="629"/>
      <c r="J4" s="629"/>
      <c r="K4" s="629"/>
    </row>
    <row r="5" spans="1:255" ht="15.75" customHeight="1">
      <c r="A5" s="630" t="s">
        <v>542</v>
      </c>
      <c r="B5" s="629"/>
      <c r="C5" s="629"/>
      <c r="D5" s="629"/>
      <c r="E5" s="629"/>
      <c r="F5" s="629"/>
      <c r="G5" s="629"/>
      <c r="H5" s="629"/>
      <c r="I5" s="629"/>
      <c r="J5" s="629"/>
      <c r="K5" s="629"/>
    </row>
    <row r="6" spans="1:255" ht="15.75">
      <c r="A6" s="625" t="s">
        <v>543</v>
      </c>
      <c r="B6" s="625"/>
      <c r="C6" s="626" t="s">
        <v>1184</v>
      </c>
      <c r="D6" s="627"/>
      <c r="E6" s="627"/>
      <c r="F6" s="627"/>
      <c r="G6" s="627"/>
      <c r="H6" s="627"/>
      <c r="I6" s="627"/>
      <c r="K6" s="301" t="s">
        <v>544</v>
      </c>
    </row>
    <row r="7" spans="1:255" ht="29.25" customHeight="1">
      <c r="A7" s="631" t="s">
        <v>545</v>
      </c>
      <c r="B7" s="633" t="s">
        <v>277</v>
      </c>
      <c r="C7" s="636" t="s">
        <v>546</v>
      </c>
      <c r="D7" s="637"/>
      <c r="E7" s="638" t="s">
        <v>547</v>
      </c>
      <c r="F7" s="638" t="s">
        <v>548</v>
      </c>
      <c r="G7" s="638" t="s">
        <v>549</v>
      </c>
      <c r="H7" s="638" t="s">
        <v>550</v>
      </c>
      <c r="I7" s="638" t="s">
        <v>551</v>
      </c>
      <c r="J7" s="646" t="s">
        <v>488</v>
      </c>
      <c r="K7" s="647"/>
    </row>
    <row r="8" spans="1:255" ht="29.25" customHeight="1">
      <c r="A8" s="632"/>
      <c r="B8" s="634"/>
      <c r="C8" s="644" t="s">
        <v>552</v>
      </c>
      <c r="D8" s="645"/>
      <c r="E8" s="639"/>
      <c r="F8" s="639"/>
      <c r="G8" s="639"/>
      <c r="H8" s="639"/>
      <c r="I8" s="639"/>
      <c r="J8" s="648"/>
      <c r="K8" s="649"/>
    </row>
    <row r="9" spans="1:255" ht="29.25" customHeight="1">
      <c r="A9" s="640" t="s">
        <v>553</v>
      </c>
      <c r="B9" s="634"/>
      <c r="C9" s="302" t="s">
        <v>554</v>
      </c>
      <c r="D9" s="303" t="s">
        <v>486</v>
      </c>
      <c r="E9" s="642" t="s">
        <v>555</v>
      </c>
      <c r="F9" s="642" t="s">
        <v>556</v>
      </c>
      <c r="G9" s="642" t="s">
        <v>557</v>
      </c>
      <c r="H9" s="642" t="s">
        <v>558</v>
      </c>
      <c r="I9" s="642" t="s">
        <v>559</v>
      </c>
      <c r="J9" s="648"/>
      <c r="K9" s="649"/>
    </row>
    <row r="10" spans="1:255" ht="23.45" customHeight="1">
      <c r="A10" s="641"/>
      <c r="B10" s="635"/>
      <c r="C10" s="304" t="s">
        <v>560</v>
      </c>
      <c r="D10" s="304" t="s">
        <v>561</v>
      </c>
      <c r="E10" s="643"/>
      <c r="F10" s="643"/>
      <c r="G10" s="643"/>
      <c r="H10" s="643"/>
      <c r="I10" s="643"/>
      <c r="J10" s="650"/>
      <c r="K10" s="651"/>
    </row>
    <row r="11" spans="1:255" ht="15">
      <c r="A11" s="350" t="s">
        <v>287</v>
      </c>
      <c r="B11" s="349" t="s">
        <v>288</v>
      </c>
      <c r="C11" s="53">
        <v>25556</v>
      </c>
      <c r="D11" s="53">
        <v>12080</v>
      </c>
      <c r="E11" s="53">
        <v>306068</v>
      </c>
      <c r="F11" s="53">
        <v>389868</v>
      </c>
      <c r="G11" s="362">
        <v>19.95</v>
      </c>
      <c r="H11" s="362">
        <v>1.54</v>
      </c>
      <c r="I11" s="53">
        <v>99835</v>
      </c>
      <c r="J11" s="569" t="s">
        <v>290</v>
      </c>
      <c r="K11" s="570"/>
    </row>
    <row r="12" spans="1:255">
      <c r="A12" s="87" t="s">
        <v>295</v>
      </c>
      <c r="B12" s="9" t="s">
        <v>296</v>
      </c>
      <c r="C12" s="54">
        <v>1281</v>
      </c>
      <c r="D12" s="54">
        <v>404</v>
      </c>
      <c r="E12" s="54">
        <v>242167</v>
      </c>
      <c r="F12" s="54">
        <v>328429</v>
      </c>
      <c r="G12" s="363">
        <v>6.44</v>
      </c>
      <c r="H12" s="363">
        <v>19.829999999999998</v>
      </c>
      <c r="I12" s="54">
        <v>80820</v>
      </c>
      <c r="J12" s="571" t="s">
        <v>298</v>
      </c>
      <c r="K12" s="572"/>
    </row>
    <row r="13" spans="1:255">
      <c r="A13" s="347" t="s">
        <v>299</v>
      </c>
      <c r="B13" s="346" t="s">
        <v>300</v>
      </c>
      <c r="C13" s="15">
        <v>1281</v>
      </c>
      <c r="D13" s="15">
        <v>404</v>
      </c>
      <c r="E13" s="15">
        <v>242167</v>
      </c>
      <c r="F13" s="15">
        <v>328429</v>
      </c>
      <c r="G13" s="364">
        <v>6.44</v>
      </c>
      <c r="H13" s="364">
        <v>19.829999999999998</v>
      </c>
      <c r="I13" s="15">
        <v>80820</v>
      </c>
      <c r="J13" s="581" t="s">
        <v>301</v>
      </c>
      <c r="K13" s="582"/>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5"/>
      <c r="ET13" s="305"/>
      <c r="EU13" s="305"/>
      <c r="EV13" s="305"/>
      <c r="EW13" s="305"/>
      <c r="EX13" s="305"/>
      <c r="EY13" s="305"/>
      <c r="EZ13" s="305"/>
      <c r="FA13" s="305"/>
      <c r="FB13" s="305"/>
      <c r="FC13" s="305"/>
      <c r="FD13" s="305"/>
      <c r="FE13" s="305"/>
      <c r="FF13" s="305"/>
      <c r="FG13" s="305"/>
      <c r="FH13" s="305"/>
      <c r="FI13" s="305"/>
      <c r="FJ13" s="305"/>
      <c r="FK13" s="305"/>
      <c r="FL13" s="305"/>
      <c r="FM13" s="305"/>
      <c r="FN13" s="305"/>
      <c r="FO13" s="305"/>
      <c r="FP13" s="305"/>
      <c r="FQ13" s="305"/>
      <c r="FR13" s="305"/>
      <c r="FS13" s="305"/>
      <c r="FT13" s="305"/>
      <c r="FU13" s="305"/>
      <c r="FV13" s="305"/>
      <c r="FW13" s="305"/>
      <c r="FX13" s="305"/>
      <c r="FY13" s="305"/>
      <c r="FZ13" s="305"/>
      <c r="GA13" s="305"/>
      <c r="GB13" s="305"/>
      <c r="GC13" s="305"/>
      <c r="GD13" s="305"/>
      <c r="GE13" s="305"/>
      <c r="GF13" s="305"/>
      <c r="GG13" s="305"/>
      <c r="GH13" s="305"/>
      <c r="GI13" s="305"/>
      <c r="GJ13" s="305"/>
      <c r="GK13" s="305"/>
      <c r="GL13" s="305"/>
      <c r="GM13" s="305"/>
      <c r="GN13" s="305"/>
      <c r="GO13" s="305"/>
      <c r="GP13" s="305"/>
      <c r="GQ13" s="305"/>
      <c r="GR13" s="305"/>
      <c r="GS13" s="305"/>
      <c r="GT13" s="305"/>
      <c r="GU13" s="305"/>
      <c r="GV13" s="305"/>
      <c r="GW13" s="305"/>
      <c r="GX13" s="305"/>
      <c r="GY13" s="305"/>
      <c r="GZ13" s="305"/>
      <c r="HA13" s="305"/>
      <c r="HB13" s="305"/>
      <c r="HC13" s="305"/>
      <c r="HD13" s="305"/>
      <c r="HE13" s="305"/>
      <c r="HF13" s="305"/>
      <c r="HG13" s="305"/>
      <c r="HH13" s="305"/>
      <c r="HI13" s="305"/>
      <c r="HJ13" s="305"/>
      <c r="HK13" s="305"/>
      <c r="HL13" s="305"/>
      <c r="HM13" s="305"/>
      <c r="HN13" s="305"/>
      <c r="HO13" s="305"/>
      <c r="HP13" s="305"/>
      <c r="HQ13" s="305"/>
      <c r="HR13" s="305"/>
      <c r="HS13" s="305"/>
      <c r="HT13" s="305"/>
      <c r="HU13" s="305"/>
      <c r="HV13" s="305"/>
      <c r="HW13" s="305"/>
      <c r="HX13" s="305"/>
      <c r="HY13" s="305"/>
      <c r="HZ13" s="305"/>
      <c r="IA13" s="305"/>
      <c r="IB13" s="305"/>
      <c r="IC13" s="305"/>
      <c r="ID13" s="305"/>
      <c r="IE13" s="305"/>
      <c r="IF13" s="305"/>
      <c r="IG13" s="305"/>
      <c r="IH13" s="305"/>
      <c r="II13" s="305"/>
      <c r="IJ13" s="305"/>
      <c r="IK13" s="305"/>
      <c r="IL13" s="305"/>
      <c r="IM13" s="305"/>
      <c r="IN13" s="305"/>
      <c r="IO13" s="305"/>
      <c r="IP13" s="305"/>
      <c r="IQ13" s="305"/>
      <c r="IR13" s="305"/>
      <c r="IS13" s="305"/>
      <c r="IT13" s="305"/>
      <c r="IU13" s="305"/>
    </row>
    <row r="14" spans="1:255">
      <c r="A14" s="87" t="s">
        <v>302</v>
      </c>
      <c r="B14" s="9" t="s">
        <v>303</v>
      </c>
      <c r="C14" s="54">
        <v>24275</v>
      </c>
      <c r="D14" s="54">
        <v>11676</v>
      </c>
      <c r="E14" s="54">
        <v>309924</v>
      </c>
      <c r="F14" s="54">
        <v>393575</v>
      </c>
      <c r="G14" s="363">
        <v>20.63</v>
      </c>
      <c r="H14" s="363">
        <v>0.62</v>
      </c>
      <c r="I14" s="54">
        <v>100655</v>
      </c>
      <c r="J14" s="571" t="s">
        <v>304</v>
      </c>
      <c r="K14" s="572"/>
    </row>
    <row r="15" spans="1:255">
      <c r="A15" s="347" t="s">
        <v>305</v>
      </c>
      <c r="B15" s="346" t="s">
        <v>306</v>
      </c>
      <c r="C15" s="15">
        <v>24275</v>
      </c>
      <c r="D15" s="15">
        <v>11676</v>
      </c>
      <c r="E15" s="15">
        <v>309924</v>
      </c>
      <c r="F15" s="15">
        <v>393575</v>
      </c>
      <c r="G15" s="364">
        <v>20.63</v>
      </c>
      <c r="H15" s="364">
        <v>0.62</v>
      </c>
      <c r="I15" s="15">
        <v>100655</v>
      </c>
      <c r="J15" s="581" t="s">
        <v>307</v>
      </c>
      <c r="K15" s="582"/>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305"/>
      <c r="CO15" s="305"/>
      <c r="CP15" s="305"/>
      <c r="CQ15" s="305"/>
      <c r="CR15" s="305"/>
      <c r="CS15" s="305"/>
      <c r="CT15" s="305"/>
      <c r="CU15" s="305"/>
      <c r="CV15" s="305"/>
      <c r="CW15" s="305"/>
      <c r="CX15" s="305"/>
      <c r="CY15" s="305"/>
      <c r="CZ15" s="305"/>
      <c r="DA15" s="305"/>
      <c r="DB15" s="305"/>
      <c r="DC15" s="305"/>
      <c r="DD15" s="305"/>
      <c r="DE15" s="305"/>
      <c r="DF15" s="305"/>
      <c r="DG15" s="305"/>
      <c r="DH15" s="305"/>
      <c r="DI15" s="305"/>
      <c r="DJ15" s="305"/>
      <c r="DK15" s="305"/>
      <c r="DL15" s="305"/>
      <c r="DM15" s="305"/>
      <c r="DN15" s="305"/>
      <c r="DO15" s="305"/>
      <c r="DP15" s="305"/>
      <c r="DQ15" s="305"/>
      <c r="DR15" s="305"/>
      <c r="DS15" s="305"/>
      <c r="DT15" s="305"/>
      <c r="DU15" s="305"/>
      <c r="DV15" s="305"/>
      <c r="DW15" s="305"/>
      <c r="DX15" s="305"/>
      <c r="DY15" s="305"/>
      <c r="DZ15" s="305"/>
      <c r="EA15" s="305"/>
      <c r="EB15" s="305"/>
      <c r="EC15" s="305"/>
      <c r="ED15" s="305"/>
      <c r="EE15" s="305"/>
      <c r="EF15" s="305"/>
      <c r="EG15" s="305"/>
      <c r="EH15" s="305"/>
      <c r="EI15" s="305"/>
      <c r="EJ15" s="305"/>
      <c r="EK15" s="305"/>
      <c r="EL15" s="305"/>
      <c r="EM15" s="305"/>
      <c r="EN15" s="305"/>
      <c r="EO15" s="305"/>
      <c r="EP15" s="305"/>
      <c r="EQ15" s="305"/>
      <c r="ER15" s="305"/>
      <c r="ES15" s="305"/>
      <c r="ET15" s="305"/>
      <c r="EU15" s="305"/>
      <c r="EV15" s="305"/>
      <c r="EW15" s="305"/>
      <c r="EX15" s="305"/>
      <c r="EY15" s="305"/>
      <c r="EZ15" s="305"/>
      <c r="FA15" s="305"/>
      <c r="FB15" s="305"/>
      <c r="FC15" s="305"/>
      <c r="FD15" s="305"/>
      <c r="FE15" s="305"/>
      <c r="FF15" s="305"/>
      <c r="FG15" s="305"/>
      <c r="FH15" s="305"/>
      <c r="FI15" s="305"/>
      <c r="FJ15" s="305"/>
      <c r="FK15" s="305"/>
      <c r="FL15" s="305"/>
      <c r="FM15" s="305"/>
      <c r="FN15" s="305"/>
      <c r="FO15" s="305"/>
      <c r="FP15" s="305"/>
      <c r="FQ15" s="305"/>
      <c r="FR15" s="305"/>
      <c r="FS15" s="305"/>
      <c r="FT15" s="305"/>
      <c r="FU15" s="305"/>
      <c r="FV15" s="305"/>
      <c r="FW15" s="305"/>
      <c r="FX15" s="305"/>
      <c r="FY15" s="305"/>
      <c r="FZ15" s="305"/>
      <c r="GA15" s="305"/>
      <c r="GB15" s="305"/>
      <c r="GC15" s="305"/>
      <c r="GD15" s="305"/>
      <c r="GE15" s="305"/>
      <c r="GF15" s="305"/>
      <c r="GG15" s="305"/>
      <c r="GH15" s="305"/>
      <c r="GI15" s="305"/>
      <c r="GJ15" s="305"/>
      <c r="GK15" s="305"/>
      <c r="GL15" s="305"/>
      <c r="GM15" s="305"/>
      <c r="GN15" s="305"/>
      <c r="GO15" s="305"/>
      <c r="GP15" s="305"/>
      <c r="GQ15" s="305"/>
      <c r="GR15" s="305"/>
      <c r="GS15" s="305"/>
      <c r="GT15" s="305"/>
      <c r="GU15" s="305"/>
      <c r="GV15" s="305"/>
      <c r="GW15" s="305"/>
      <c r="GX15" s="305"/>
      <c r="GY15" s="305"/>
      <c r="GZ15" s="305"/>
      <c r="HA15" s="305"/>
      <c r="HB15" s="305"/>
      <c r="HC15" s="305"/>
      <c r="HD15" s="305"/>
      <c r="HE15" s="305"/>
      <c r="HF15" s="305"/>
      <c r="HG15" s="305"/>
      <c r="HH15" s="305"/>
      <c r="HI15" s="305"/>
      <c r="HJ15" s="305"/>
      <c r="HK15" s="305"/>
      <c r="HL15" s="305"/>
      <c r="HM15" s="305"/>
      <c r="HN15" s="305"/>
      <c r="HO15" s="305"/>
      <c r="HP15" s="305"/>
      <c r="HQ15" s="305"/>
      <c r="HR15" s="305"/>
      <c r="HS15" s="305"/>
      <c r="HT15" s="305"/>
      <c r="HU15" s="305"/>
      <c r="HV15" s="305"/>
      <c r="HW15" s="305"/>
      <c r="HX15" s="305"/>
      <c r="HY15" s="305"/>
      <c r="HZ15" s="305"/>
      <c r="IA15" s="305"/>
      <c r="IB15" s="305"/>
      <c r="IC15" s="305"/>
      <c r="ID15" s="305"/>
      <c r="IE15" s="305"/>
      <c r="IF15" s="305"/>
      <c r="IG15" s="305"/>
      <c r="IH15" s="305"/>
      <c r="II15" s="305"/>
      <c r="IJ15" s="305"/>
      <c r="IK15" s="305"/>
      <c r="IL15" s="305"/>
      <c r="IM15" s="305"/>
      <c r="IN15" s="305"/>
      <c r="IO15" s="305"/>
      <c r="IP15" s="305"/>
      <c r="IQ15" s="305"/>
      <c r="IR15" s="305"/>
      <c r="IS15" s="305"/>
      <c r="IT15" s="305"/>
      <c r="IU15" s="305"/>
    </row>
    <row r="16" spans="1:255" ht="15">
      <c r="A16" s="354" t="s">
        <v>308</v>
      </c>
      <c r="B16" s="355" t="s">
        <v>309</v>
      </c>
      <c r="C16" s="54">
        <v>377363</v>
      </c>
      <c r="D16" s="54">
        <v>175275</v>
      </c>
      <c r="E16" s="54">
        <v>71539</v>
      </c>
      <c r="F16" s="54">
        <v>131811</v>
      </c>
      <c r="G16" s="363">
        <v>16.72</v>
      </c>
      <c r="H16" s="363">
        <v>29</v>
      </c>
      <c r="I16" s="54">
        <v>22578</v>
      </c>
      <c r="J16" s="594" t="s">
        <v>310</v>
      </c>
      <c r="K16" s="595"/>
    </row>
    <row r="17" spans="1:11">
      <c r="A17" s="31" t="s">
        <v>32</v>
      </c>
      <c r="B17" s="32" t="s">
        <v>311</v>
      </c>
      <c r="C17" s="53">
        <v>14840</v>
      </c>
      <c r="D17" s="53">
        <v>24284</v>
      </c>
      <c r="E17" s="53">
        <v>60041</v>
      </c>
      <c r="F17" s="53">
        <v>135484</v>
      </c>
      <c r="G17" s="362">
        <v>17.420000000000002</v>
      </c>
      <c r="H17" s="362">
        <v>38.26</v>
      </c>
      <c r="I17" s="53">
        <v>34942</v>
      </c>
      <c r="J17" s="603" t="s">
        <v>312</v>
      </c>
      <c r="K17" s="604"/>
    </row>
    <row r="18" spans="1:11">
      <c r="A18" s="13" t="s">
        <v>539</v>
      </c>
      <c r="B18" s="14" t="s">
        <v>321</v>
      </c>
      <c r="C18" s="17">
        <v>1988</v>
      </c>
      <c r="D18" s="17">
        <v>20290</v>
      </c>
      <c r="E18" s="17">
        <v>41051</v>
      </c>
      <c r="F18" s="17">
        <v>104268</v>
      </c>
      <c r="G18" s="365">
        <v>15.67</v>
      </c>
      <c r="H18" s="365">
        <v>44.96</v>
      </c>
      <c r="I18" s="17">
        <v>34803</v>
      </c>
      <c r="J18" s="546" t="s">
        <v>322</v>
      </c>
      <c r="K18" s="547"/>
    </row>
    <row r="19" spans="1:11">
      <c r="A19" s="347" t="s">
        <v>571</v>
      </c>
      <c r="B19" s="346" t="s">
        <v>323</v>
      </c>
      <c r="C19" s="15">
        <v>989</v>
      </c>
      <c r="D19" s="15">
        <v>696</v>
      </c>
      <c r="E19" s="15">
        <v>84800</v>
      </c>
      <c r="F19" s="15">
        <v>192760</v>
      </c>
      <c r="G19" s="364">
        <v>24.88</v>
      </c>
      <c r="H19" s="364">
        <v>31.13</v>
      </c>
      <c r="I19" s="15">
        <v>43500</v>
      </c>
      <c r="J19" s="581" t="s">
        <v>325</v>
      </c>
      <c r="K19" s="582"/>
    </row>
    <row r="20" spans="1:11">
      <c r="A20" s="13" t="s">
        <v>572</v>
      </c>
      <c r="B20" s="14" t="s">
        <v>326</v>
      </c>
      <c r="C20" s="17">
        <v>11863</v>
      </c>
      <c r="D20" s="17">
        <v>3298</v>
      </c>
      <c r="E20" s="17">
        <v>170213</v>
      </c>
      <c r="F20" s="17">
        <v>313121</v>
      </c>
      <c r="G20" s="365">
        <v>20.010000000000002</v>
      </c>
      <c r="H20" s="365">
        <v>25.63</v>
      </c>
      <c r="I20" s="17">
        <v>34355</v>
      </c>
      <c r="J20" s="546" t="s">
        <v>328</v>
      </c>
      <c r="K20" s="547"/>
    </row>
    <row r="21" spans="1:11">
      <c r="A21" s="31" t="s">
        <v>38</v>
      </c>
      <c r="B21" s="32" t="s">
        <v>344</v>
      </c>
      <c r="C21" s="366">
        <v>233754</v>
      </c>
      <c r="D21" s="366">
        <v>94194</v>
      </c>
      <c r="E21" s="366">
        <v>64693</v>
      </c>
      <c r="F21" s="366">
        <v>112098</v>
      </c>
      <c r="G21" s="367">
        <v>17.16</v>
      </c>
      <c r="H21" s="367">
        <v>25.13</v>
      </c>
      <c r="I21" s="366">
        <v>19118</v>
      </c>
      <c r="J21" s="603" t="s">
        <v>345</v>
      </c>
      <c r="K21" s="604"/>
    </row>
    <row r="22" spans="1:11">
      <c r="A22" s="13" t="s">
        <v>579</v>
      </c>
      <c r="B22" s="14" t="s">
        <v>348</v>
      </c>
      <c r="C22" s="368">
        <v>233754</v>
      </c>
      <c r="D22" s="368">
        <v>94194</v>
      </c>
      <c r="E22" s="368">
        <v>64693</v>
      </c>
      <c r="F22" s="368">
        <v>112098</v>
      </c>
      <c r="G22" s="369">
        <v>17.16</v>
      </c>
      <c r="H22" s="369">
        <v>25.13</v>
      </c>
      <c r="I22" s="368">
        <v>19118</v>
      </c>
      <c r="J22" s="546" t="s">
        <v>580</v>
      </c>
      <c r="K22" s="547"/>
    </row>
    <row r="23" spans="1:11" ht="33.75">
      <c r="A23" s="31" t="s">
        <v>40</v>
      </c>
      <c r="B23" s="32" t="s">
        <v>354</v>
      </c>
      <c r="C23" s="366">
        <v>7649</v>
      </c>
      <c r="D23" s="366">
        <v>5748</v>
      </c>
      <c r="E23" s="366">
        <v>54250</v>
      </c>
      <c r="F23" s="366">
        <v>119375</v>
      </c>
      <c r="G23" s="367">
        <v>20.52</v>
      </c>
      <c r="H23" s="367">
        <v>34.03</v>
      </c>
      <c r="I23" s="366">
        <v>14334</v>
      </c>
      <c r="J23" s="603" t="s">
        <v>355</v>
      </c>
      <c r="K23" s="604"/>
    </row>
    <row r="24" spans="1:11">
      <c r="A24" s="13" t="s">
        <v>583</v>
      </c>
      <c r="B24" s="14" t="s">
        <v>356</v>
      </c>
      <c r="C24" s="368">
        <v>7649</v>
      </c>
      <c r="D24" s="368">
        <v>5748</v>
      </c>
      <c r="E24" s="368">
        <v>54250</v>
      </c>
      <c r="F24" s="368">
        <v>119375</v>
      </c>
      <c r="G24" s="369">
        <v>20.52</v>
      </c>
      <c r="H24" s="369">
        <v>34.03</v>
      </c>
      <c r="I24" s="368">
        <v>14334</v>
      </c>
      <c r="J24" s="546" t="s">
        <v>357</v>
      </c>
      <c r="K24" s="547"/>
    </row>
    <row r="25" spans="1:11">
      <c r="A25" s="31" t="s">
        <v>42</v>
      </c>
      <c r="B25" s="32" t="s">
        <v>364</v>
      </c>
      <c r="C25" s="366">
        <v>10569</v>
      </c>
      <c r="D25" s="366">
        <v>6640</v>
      </c>
      <c r="E25" s="366">
        <v>161607</v>
      </c>
      <c r="F25" s="366">
        <v>294014</v>
      </c>
      <c r="G25" s="367">
        <v>24.32</v>
      </c>
      <c r="H25" s="367">
        <v>20.71</v>
      </c>
      <c r="I25" s="366">
        <v>59282</v>
      </c>
      <c r="J25" s="603" t="s">
        <v>367</v>
      </c>
      <c r="K25" s="604"/>
    </row>
    <row r="26" spans="1:11">
      <c r="A26" s="13" t="s">
        <v>586</v>
      </c>
      <c r="B26" s="14" t="s">
        <v>368</v>
      </c>
      <c r="C26" s="368">
        <v>10569</v>
      </c>
      <c r="D26" s="368">
        <v>6640</v>
      </c>
      <c r="E26" s="368">
        <v>161607</v>
      </c>
      <c r="F26" s="368">
        <v>294014</v>
      </c>
      <c r="G26" s="369">
        <v>24.32</v>
      </c>
      <c r="H26" s="369">
        <v>20.71</v>
      </c>
      <c r="I26" s="368">
        <v>59282</v>
      </c>
      <c r="J26" s="546" t="s">
        <v>370</v>
      </c>
      <c r="K26" s="547"/>
    </row>
    <row r="27" spans="1:11">
      <c r="A27" s="31" t="s">
        <v>391</v>
      </c>
      <c r="B27" s="32" t="s">
        <v>375</v>
      </c>
      <c r="C27" s="366">
        <v>421</v>
      </c>
      <c r="D27" s="366">
        <v>330</v>
      </c>
      <c r="E27" s="366">
        <v>109209</v>
      </c>
      <c r="F27" s="366">
        <v>329196</v>
      </c>
      <c r="G27" s="367">
        <v>22.91</v>
      </c>
      <c r="H27" s="367">
        <v>43.91</v>
      </c>
      <c r="I27" s="366">
        <v>47143</v>
      </c>
      <c r="J27" s="603" t="s">
        <v>377</v>
      </c>
      <c r="K27" s="604"/>
    </row>
    <row r="28" spans="1:11">
      <c r="A28" s="31" t="s">
        <v>414</v>
      </c>
      <c r="B28" s="32" t="s">
        <v>388</v>
      </c>
      <c r="C28" s="366">
        <v>332</v>
      </c>
      <c r="D28" s="366">
        <v>353</v>
      </c>
      <c r="E28" s="366">
        <v>78053</v>
      </c>
      <c r="F28" s="366">
        <v>133003</v>
      </c>
      <c r="G28" s="367">
        <v>11.44</v>
      </c>
      <c r="H28" s="367">
        <v>29.87</v>
      </c>
      <c r="I28" s="366">
        <v>44063</v>
      </c>
      <c r="J28" s="603" t="s">
        <v>389</v>
      </c>
      <c r="K28" s="604"/>
    </row>
    <row r="29" spans="1:11">
      <c r="A29" s="13" t="s">
        <v>593</v>
      </c>
      <c r="B29" s="14" t="s">
        <v>390</v>
      </c>
      <c r="C29" s="368">
        <v>332</v>
      </c>
      <c r="D29" s="368">
        <v>353</v>
      </c>
      <c r="E29" s="368">
        <v>78053</v>
      </c>
      <c r="F29" s="368">
        <v>133003</v>
      </c>
      <c r="G29" s="369">
        <v>11.44</v>
      </c>
      <c r="H29" s="369">
        <v>29.87</v>
      </c>
      <c r="I29" s="368">
        <v>44063</v>
      </c>
      <c r="J29" s="546" t="s">
        <v>392</v>
      </c>
      <c r="K29" s="547"/>
    </row>
    <row r="30" spans="1:11" ht="22.5">
      <c r="A30" s="31" t="s">
        <v>324</v>
      </c>
      <c r="B30" s="32" t="s">
        <v>403</v>
      </c>
      <c r="C30" s="366">
        <v>84192</v>
      </c>
      <c r="D30" s="366">
        <v>26132</v>
      </c>
      <c r="E30" s="366">
        <v>107107</v>
      </c>
      <c r="F30" s="366">
        <v>220278</v>
      </c>
      <c r="G30" s="367">
        <v>14.4</v>
      </c>
      <c r="H30" s="367">
        <v>36.979999999999997</v>
      </c>
      <c r="I30" s="366">
        <v>25619</v>
      </c>
      <c r="J30" s="603" t="s">
        <v>404</v>
      </c>
      <c r="K30" s="604"/>
    </row>
    <row r="31" spans="1:11">
      <c r="A31" s="13" t="s">
        <v>598</v>
      </c>
      <c r="B31" s="14" t="s">
        <v>405</v>
      </c>
      <c r="C31" s="368">
        <v>84192</v>
      </c>
      <c r="D31" s="368">
        <v>26132</v>
      </c>
      <c r="E31" s="368">
        <v>107107</v>
      </c>
      <c r="F31" s="368">
        <v>220278</v>
      </c>
      <c r="G31" s="369">
        <v>14.4</v>
      </c>
      <c r="H31" s="369">
        <v>36.979999999999997</v>
      </c>
      <c r="I31" s="368">
        <v>25619</v>
      </c>
      <c r="J31" s="546" t="s">
        <v>406</v>
      </c>
      <c r="K31" s="547"/>
    </row>
    <row r="32" spans="1:11">
      <c r="A32" s="31" t="s">
        <v>289</v>
      </c>
      <c r="B32" s="32" t="s">
        <v>413</v>
      </c>
      <c r="C32" s="366">
        <v>951</v>
      </c>
      <c r="D32" s="366">
        <v>130</v>
      </c>
      <c r="E32" s="366">
        <v>108219</v>
      </c>
      <c r="F32" s="366">
        <v>150570</v>
      </c>
      <c r="G32" s="367">
        <v>10.46</v>
      </c>
      <c r="H32" s="367">
        <v>17.670000000000002</v>
      </c>
      <c r="I32" s="366">
        <v>14480</v>
      </c>
      <c r="J32" s="603" t="s">
        <v>415</v>
      </c>
      <c r="K32" s="604"/>
    </row>
    <row r="33" spans="1:11" ht="22.5">
      <c r="A33" s="13" t="s">
        <v>603</v>
      </c>
      <c r="B33" s="14" t="s">
        <v>604</v>
      </c>
      <c r="C33" s="368">
        <v>915</v>
      </c>
      <c r="D33" s="368">
        <v>87</v>
      </c>
      <c r="E33" s="368">
        <v>200328</v>
      </c>
      <c r="F33" s="368">
        <v>245920</v>
      </c>
      <c r="G33" s="369">
        <v>5.96</v>
      </c>
      <c r="H33" s="369">
        <v>12.58</v>
      </c>
      <c r="I33" s="368">
        <v>17424</v>
      </c>
      <c r="J33" s="546" t="s">
        <v>416</v>
      </c>
      <c r="K33" s="547"/>
    </row>
    <row r="34" spans="1:11">
      <c r="A34" s="356" t="s">
        <v>608</v>
      </c>
      <c r="B34" s="346" t="s">
        <v>421</v>
      </c>
      <c r="C34" s="366">
        <v>36</v>
      </c>
      <c r="D34" s="366">
        <v>43</v>
      </c>
      <c r="E34" s="366">
        <v>16110</v>
      </c>
      <c r="F34" s="366">
        <v>55220</v>
      </c>
      <c r="G34" s="367">
        <v>30.48</v>
      </c>
      <c r="H34" s="367">
        <v>40.35</v>
      </c>
      <c r="I34" s="366">
        <v>10800</v>
      </c>
      <c r="J34" s="581" t="s">
        <v>422</v>
      </c>
      <c r="K34" s="582"/>
    </row>
    <row r="35" spans="1:11">
      <c r="A35" s="28" t="s">
        <v>522</v>
      </c>
      <c r="B35" s="29" t="s">
        <v>440</v>
      </c>
      <c r="C35" s="368">
        <v>11787</v>
      </c>
      <c r="D35" s="368">
        <v>12211</v>
      </c>
      <c r="E35" s="368">
        <v>45720</v>
      </c>
      <c r="F35" s="368">
        <v>69820</v>
      </c>
      <c r="G35" s="369">
        <v>15.75</v>
      </c>
      <c r="H35" s="369">
        <v>18.760000000000002</v>
      </c>
      <c r="I35" s="368">
        <v>23040</v>
      </c>
      <c r="J35" s="587" t="s">
        <v>441</v>
      </c>
      <c r="K35" s="588"/>
    </row>
    <row r="36" spans="1:11">
      <c r="A36" s="356" t="s">
        <v>616</v>
      </c>
      <c r="B36" s="346" t="s">
        <v>440</v>
      </c>
      <c r="C36" s="366">
        <v>11787</v>
      </c>
      <c r="D36" s="366">
        <v>12211</v>
      </c>
      <c r="E36" s="366">
        <v>45720</v>
      </c>
      <c r="F36" s="366">
        <v>69820</v>
      </c>
      <c r="G36" s="367">
        <v>15.75</v>
      </c>
      <c r="H36" s="367">
        <v>18.760000000000002</v>
      </c>
      <c r="I36" s="366">
        <v>23040</v>
      </c>
      <c r="J36" s="581" t="s">
        <v>442</v>
      </c>
      <c r="K36" s="582"/>
    </row>
    <row r="37" spans="1:11">
      <c r="A37" s="28" t="s">
        <v>376</v>
      </c>
      <c r="B37" s="29" t="s">
        <v>449</v>
      </c>
      <c r="C37" s="368">
        <v>12868</v>
      </c>
      <c r="D37" s="368">
        <v>5253</v>
      </c>
      <c r="E37" s="368">
        <v>337335</v>
      </c>
      <c r="F37" s="368">
        <v>487423</v>
      </c>
      <c r="G37" s="369">
        <v>9.27</v>
      </c>
      <c r="H37" s="369">
        <v>21.52</v>
      </c>
      <c r="I37" s="368">
        <v>97278</v>
      </c>
      <c r="J37" s="587" t="s">
        <v>450</v>
      </c>
      <c r="K37" s="588"/>
    </row>
    <row r="38" spans="1:11">
      <c r="A38" s="356" t="s">
        <v>619</v>
      </c>
      <c r="B38" s="346" t="s">
        <v>451</v>
      </c>
      <c r="C38" s="366">
        <v>13</v>
      </c>
      <c r="D38" s="366">
        <v>96</v>
      </c>
      <c r="E38" s="366">
        <v>16095</v>
      </c>
      <c r="F38" s="366">
        <v>28571</v>
      </c>
      <c r="G38" s="367">
        <v>18.399999999999999</v>
      </c>
      <c r="H38" s="367">
        <v>25.27</v>
      </c>
      <c r="I38" s="366">
        <v>13714</v>
      </c>
      <c r="J38" s="581" t="s">
        <v>453</v>
      </c>
      <c r="K38" s="582"/>
    </row>
    <row r="39" spans="1:11">
      <c r="A39" s="13" t="s">
        <v>776</v>
      </c>
      <c r="B39" s="14" t="s">
        <v>454</v>
      </c>
      <c r="C39" s="368">
        <v>424</v>
      </c>
      <c r="D39" s="368">
        <v>405</v>
      </c>
      <c r="E39" s="368">
        <v>27121</v>
      </c>
      <c r="F39" s="368">
        <v>51123</v>
      </c>
      <c r="G39" s="369">
        <v>21.71</v>
      </c>
      <c r="H39" s="369">
        <v>25.24</v>
      </c>
      <c r="I39" s="368">
        <v>13065</v>
      </c>
      <c r="J39" s="546" t="s">
        <v>455</v>
      </c>
      <c r="K39" s="547"/>
    </row>
    <row r="40" spans="1:11">
      <c r="A40" s="347" t="s">
        <v>620</v>
      </c>
      <c r="B40" s="346" t="s">
        <v>456</v>
      </c>
      <c r="C40" s="366">
        <v>12431</v>
      </c>
      <c r="D40" s="366">
        <v>4752</v>
      </c>
      <c r="E40" s="366">
        <v>1078917</v>
      </c>
      <c r="F40" s="366">
        <v>1533500</v>
      </c>
      <c r="G40" s="367">
        <v>8.39</v>
      </c>
      <c r="H40" s="367">
        <v>21.25</v>
      </c>
      <c r="I40" s="366">
        <v>297000</v>
      </c>
      <c r="J40" s="581" t="s">
        <v>457</v>
      </c>
      <c r="K40" s="582"/>
    </row>
    <row r="41" spans="1:11" ht="24">
      <c r="A41" s="354" t="s">
        <v>462</v>
      </c>
      <c r="B41" s="355" t="s">
        <v>463</v>
      </c>
      <c r="C41" s="368">
        <v>732</v>
      </c>
      <c r="D41" s="368">
        <v>437</v>
      </c>
      <c r="E41" s="368">
        <v>72033</v>
      </c>
      <c r="F41" s="368">
        <v>173610</v>
      </c>
      <c r="G41" s="369">
        <v>48.18</v>
      </c>
      <c r="H41" s="369">
        <v>10.33</v>
      </c>
      <c r="I41" s="368">
        <v>29114</v>
      </c>
      <c r="J41" s="594" t="s">
        <v>464</v>
      </c>
      <c r="K41" s="595"/>
    </row>
    <row r="42" spans="1:11" ht="22.5">
      <c r="A42" s="31" t="s">
        <v>365</v>
      </c>
      <c r="B42" s="32" t="s">
        <v>467</v>
      </c>
      <c r="C42" s="366">
        <v>732</v>
      </c>
      <c r="D42" s="366">
        <v>437</v>
      </c>
      <c r="E42" s="366">
        <v>72033</v>
      </c>
      <c r="F42" s="366">
        <v>173610</v>
      </c>
      <c r="G42" s="367">
        <v>48.18</v>
      </c>
      <c r="H42" s="367">
        <v>10.33</v>
      </c>
      <c r="I42" s="366">
        <v>29114</v>
      </c>
      <c r="J42" s="603" t="s">
        <v>468</v>
      </c>
      <c r="K42" s="604"/>
    </row>
    <row r="43" spans="1:11">
      <c r="A43" s="358" t="s">
        <v>627</v>
      </c>
      <c r="B43" s="359" t="s">
        <v>473</v>
      </c>
      <c r="C43" s="370">
        <v>732</v>
      </c>
      <c r="D43" s="370">
        <v>437</v>
      </c>
      <c r="E43" s="370">
        <v>72033</v>
      </c>
      <c r="F43" s="370">
        <v>173610</v>
      </c>
      <c r="G43" s="371">
        <v>48.18</v>
      </c>
      <c r="H43" s="371">
        <v>10.33</v>
      </c>
      <c r="I43" s="370">
        <v>29114</v>
      </c>
      <c r="J43" s="605" t="s">
        <v>474</v>
      </c>
      <c r="K43" s="606"/>
    </row>
    <row r="44" spans="1:11" ht="27" customHeight="1">
      <c r="A44" s="583" t="s">
        <v>477</v>
      </c>
      <c r="B44" s="584"/>
      <c r="C44" s="360">
        <v>403651</v>
      </c>
      <c r="D44" s="360">
        <v>187792</v>
      </c>
      <c r="E44" s="360">
        <v>75052</v>
      </c>
      <c r="F44" s="360">
        <v>135761</v>
      </c>
      <c r="G44" s="372">
        <v>16.940000000000001</v>
      </c>
      <c r="H44" s="372">
        <v>27.77</v>
      </c>
      <c r="I44" s="360">
        <v>23774</v>
      </c>
      <c r="J44" s="585" t="s">
        <v>478</v>
      </c>
      <c r="K44" s="586"/>
    </row>
    <row r="45" spans="1:11" s="311" customFormat="1" ht="15.6" customHeight="1">
      <c r="A45" s="623" t="s">
        <v>2749</v>
      </c>
      <c r="B45" s="623"/>
      <c r="C45" s="623"/>
      <c r="D45" s="623"/>
      <c r="E45" s="623"/>
      <c r="F45" s="624" t="s">
        <v>2750</v>
      </c>
      <c r="G45" s="624"/>
      <c r="H45" s="624"/>
      <c r="I45" s="624"/>
      <c r="J45" s="624"/>
    </row>
  </sheetData>
  <mergeCells count="59">
    <mergeCell ref="J35:K35"/>
    <mergeCell ref="J27:K27"/>
    <mergeCell ref="A44:B44"/>
    <mergeCell ref="J30:K30"/>
    <mergeCell ref="J42:K42"/>
    <mergeCell ref="J43:K43"/>
    <mergeCell ref="J44:K44"/>
    <mergeCell ref="J36:K36"/>
    <mergeCell ref="J37:K37"/>
    <mergeCell ref="J38:K38"/>
    <mergeCell ref="J39:K39"/>
    <mergeCell ref="J40:K40"/>
    <mergeCell ref="J41:K41"/>
    <mergeCell ref="J31:K31"/>
    <mergeCell ref="J32:K32"/>
    <mergeCell ref="J33:K33"/>
    <mergeCell ref="J34:K34"/>
    <mergeCell ref="J22:K22"/>
    <mergeCell ref="J23:K23"/>
    <mergeCell ref="J24:K24"/>
    <mergeCell ref="J25:K25"/>
    <mergeCell ref="J26:K26"/>
    <mergeCell ref="J29:K29"/>
    <mergeCell ref="J28:K28"/>
    <mergeCell ref="J17:K17"/>
    <mergeCell ref="J18:K18"/>
    <mergeCell ref="J19:K19"/>
    <mergeCell ref="J20:K20"/>
    <mergeCell ref="J21:K21"/>
    <mergeCell ref="C8:D8"/>
    <mergeCell ref="G9:G10"/>
    <mergeCell ref="H9:H10"/>
    <mergeCell ref="J16:K16"/>
    <mergeCell ref="H7:H8"/>
    <mergeCell ref="I7:I8"/>
    <mergeCell ref="J7:K10"/>
    <mergeCell ref="I9:I10"/>
    <mergeCell ref="G7:G8"/>
    <mergeCell ref="J11:K11"/>
    <mergeCell ref="J12:K12"/>
    <mergeCell ref="J13:K13"/>
    <mergeCell ref="J14:K14"/>
    <mergeCell ref="J15:K15"/>
    <mergeCell ref="A45:E45"/>
    <mergeCell ref="F45:J45"/>
    <mergeCell ref="A6:B6"/>
    <mergeCell ref="C6:I6"/>
    <mergeCell ref="A2:K2"/>
    <mergeCell ref="A3:K3"/>
    <mergeCell ref="A4:K4"/>
    <mergeCell ref="A5:K5"/>
    <mergeCell ref="A7:A8"/>
    <mergeCell ref="B7:B10"/>
    <mergeCell ref="C7:D7"/>
    <mergeCell ref="E7:E8"/>
    <mergeCell ref="F7:F8"/>
    <mergeCell ref="A9:A10"/>
    <mergeCell ref="E9:E10"/>
    <mergeCell ref="F9:F10"/>
  </mergeCells>
  <printOptions horizontalCentered="1" verticalCentered="1"/>
  <pageMargins left="0" right="0" top="0" bottom="0" header="0.31496062992125984" footer="0.31496062992125984"/>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6"/>
  <sheetViews>
    <sheetView view="pageBreakPreview" topLeftCell="A16" zoomScaleNormal="100" zoomScaleSheetLayoutView="100" workbookViewId="0">
      <selection activeCell="E62" sqref="E62"/>
    </sheetView>
  </sheetViews>
  <sheetFormatPr defaultColWidth="8.88671875" defaultRowHeight="12.75"/>
  <cols>
    <col min="1" max="1" width="63.109375" style="1" customWidth="1"/>
    <col min="2" max="16384" width="8.88671875" style="1"/>
  </cols>
  <sheetData>
    <row r="16" spans="1:1" ht="229.5" customHeight="1">
      <c r="A16" s="2" t="s">
        <v>563</v>
      </c>
    </row>
  </sheetData>
  <printOptions horizontalCentered="1" verticalCentered="1"/>
  <pageMargins left="0" right="0" top="1.53541666666667" bottom="0.74791666666666701" header="0.31458333333333299" footer="0.31458333333333299"/>
  <pageSetup paperSize="9" orientation="landscape" r:id="rId1"/>
  <rowBreaks count="2" manualBreakCount="2">
    <brk id="15" man="1"/>
    <brk id="1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101"/>
  <sheetViews>
    <sheetView view="pageBreakPreview" topLeftCell="A61" zoomScale="90" zoomScaleNormal="100" zoomScaleSheetLayoutView="90" workbookViewId="0">
      <selection activeCell="E62" sqref="E62"/>
    </sheetView>
  </sheetViews>
  <sheetFormatPr defaultColWidth="8.88671875" defaultRowHeight="15"/>
  <cols>
    <col min="1" max="1" width="5.77734375" style="59" customWidth="1"/>
    <col min="2" max="2" width="40.77734375" style="36" customWidth="1"/>
    <col min="3" max="4" width="8.109375" style="38" customWidth="1"/>
    <col min="5" max="5" width="7.21875" style="38" customWidth="1"/>
    <col min="6" max="6" width="7.77734375" style="38" customWidth="1"/>
    <col min="7" max="8" width="6.77734375" style="38" customWidth="1"/>
    <col min="9" max="9" width="40.77734375" style="38" customWidth="1"/>
    <col min="10" max="10" width="5.77734375" style="38" customWidth="1"/>
    <col min="11" max="16384" width="8.88671875" style="38"/>
  </cols>
  <sheetData>
    <row r="1" spans="1:13" s="34" customFormat="1">
      <c r="A1" s="44"/>
      <c r="B1" s="44"/>
      <c r="C1" s="44"/>
      <c r="D1" s="44"/>
      <c r="E1" s="44"/>
      <c r="F1" s="44"/>
      <c r="G1" s="44"/>
      <c r="H1" s="44"/>
      <c r="I1" s="44"/>
      <c r="J1" s="44"/>
      <c r="K1" s="44"/>
      <c r="L1" s="44"/>
      <c r="M1" s="44"/>
    </row>
    <row r="2" spans="1:13" ht="20.25">
      <c r="A2" s="611" t="s">
        <v>480</v>
      </c>
      <c r="B2" s="611"/>
      <c r="C2" s="611"/>
      <c r="D2" s="611"/>
      <c r="E2" s="611"/>
      <c r="F2" s="611"/>
      <c r="G2" s="611"/>
      <c r="H2" s="611"/>
      <c r="I2" s="611"/>
      <c r="J2" s="611"/>
    </row>
    <row r="3" spans="1:13" ht="20.25">
      <c r="A3" s="611" t="s">
        <v>564</v>
      </c>
      <c r="B3" s="611"/>
      <c r="C3" s="611"/>
      <c r="D3" s="611"/>
      <c r="E3" s="611"/>
      <c r="F3" s="611"/>
      <c r="G3" s="611"/>
      <c r="H3" s="611"/>
      <c r="I3" s="611"/>
      <c r="J3" s="611"/>
    </row>
    <row r="4" spans="1:13" ht="15.75" customHeight="1">
      <c r="A4" s="678" t="s">
        <v>482</v>
      </c>
      <c r="B4" s="678"/>
      <c r="C4" s="678"/>
      <c r="D4" s="678"/>
      <c r="E4" s="678"/>
      <c r="F4" s="678"/>
      <c r="G4" s="678"/>
      <c r="H4" s="678"/>
      <c r="I4" s="678"/>
      <c r="J4" s="678"/>
    </row>
    <row r="5" spans="1:13" ht="15.75" customHeight="1">
      <c r="A5" s="678" t="s">
        <v>542</v>
      </c>
      <c r="B5" s="678"/>
      <c r="C5" s="678"/>
      <c r="D5" s="678"/>
      <c r="E5" s="678"/>
      <c r="F5" s="678"/>
      <c r="G5" s="678"/>
      <c r="H5" s="678"/>
      <c r="I5" s="678"/>
      <c r="J5" s="678"/>
    </row>
    <row r="6" spans="1:13" ht="15.75">
      <c r="A6" s="679" t="s">
        <v>565</v>
      </c>
      <c r="B6" s="679"/>
      <c r="C6" s="680">
        <v>2018</v>
      </c>
      <c r="D6" s="680"/>
      <c r="E6" s="680"/>
      <c r="F6" s="680"/>
      <c r="G6" s="680"/>
      <c r="H6" s="680"/>
      <c r="I6" s="681" t="s">
        <v>566</v>
      </c>
      <c r="J6" s="681"/>
    </row>
    <row r="7" spans="1:13" ht="15" customHeight="1">
      <c r="A7" s="658" t="s">
        <v>276</v>
      </c>
      <c r="B7" s="658" t="s">
        <v>277</v>
      </c>
      <c r="C7" s="682" t="s">
        <v>486</v>
      </c>
      <c r="D7" s="683"/>
      <c r="E7" s="684"/>
      <c r="F7" s="682" t="s">
        <v>487</v>
      </c>
      <c r="G7" s="683"/>
      <c r="H7" s="684"/>
      <c r="I7" s="661" t="s">
        <v>488</v>
      </c>
      <c r="J7" s="662"/>
    </row>
    <row r="8" spans="1:13">
      <c r="A8" s="659"/>
      <c r="B8" s="659"/>
      <c r="C8" s="675" t="s">
        <v>489</v>
      </c>
      <c r="D8" s="676"/>
      <c r="E8" s="677"/>
      <c r="F8" s="675" t="s">
        <v>490</v>
      </c>
      <c r="G8" s="676"/>
      <c r="H8" s="677"/>
      <c r="I8" s="663"/>
      <c r="J8" s="664"/>
    </row>
    <row r="9" spans="1:13">
      <c r="A9" s="659"/>
      <c r="B9" s="659"/>
      <c r="C9" s="85" t="s">
        <v>478</v>
      </c>
      <c r="D9" s="85" t="s">
        <v>491</v>
      </c>
      <c r="E9" s="85" t="s">
        <v>492</v>
      </c>
      <c r="F9" s="85" t="s">
        <v>478</v>
      </c>
      <c r="G9" s="85" t="s">
        <v>491</v>
      </c>
      <c r="H9" s="85" t="s">
        <v>492</v>
      </c>
      <c r="I9" s="663"/>
      <c r="J9" s="664"/>
    </row>
    <row r="10" spans="1:13">
      <c r="A10" s="660"/>
      <c r="B10" s="660"/>
      <c r="C10" s="82" t="s">
        <v>477</v>
      </c>
      <c r="D10" s="82" t="s">
        <v>493</v>
      </c>
      <c r="E10" s="82" t="s">
        <v>494</v>
      </c>
      <c r="F10" s="82" t="s">
        <v>477</v>
      </c>
      <c r="G10" s="82" t="s">
        <v>493</v>
      </c>
      <c r="H10" s="82" t="s">
        <v>494</v>
      </c>
      <c r="I10" s="665"/>
      <c r="J10" s="666"/>
    </row>
    <row r="11" spans="1:13">
      <c r="A11" s="120" t="s">
        <v>287</v>
      </c>
      <c r="B11" s="121" t="s">
        <v>288</v>
      </c>
      <c r="C11" s="53">
        <v>11304255</v>
      </c>
      <c r="D11" s="15">
        <v>6954350</v>
      </c>
      <c r="E11" s="15">
        <v>4349905</v>
      </c>
      <c r="F11" s="53">
        <v>35157</v>
      </c>
      <c r="G11" s="15">
        <v>29804</v>
      </c>
      <c r="H11" s="15">
        <v>5353</v>
      </c>
      <c r="I11" s="673" t="s">
        <v>290</v>
      </c>
      <c r="J11" s="674"/>
    </row>
    <row r="12" spans="1:13">
      <c r="A12" s="122" t="s">
        <v>291</v>
      </c>
      <c r="B12" s="123" t="s">
        <v>292</v>
      </c>
      <c r="C12" s="54">
        <v>9466088</v>
      </c>
      <c r="D12" s="17">
        <v>5252937</v>
      </c>
      <c r="E12" s="17">
        <v>4213151</v>
      </c>
      <c r="F12" s="54">
        <v>15671</v>
      </c>
      <c r="G12" s="17">
        <v>10635</v>
      </c>
      <c r="H12" s="17">
        <v>5036</v>
      </c>
      <c r="I12" s="667" t="s">
        <v>294</v>
      </c>
      <c r="J12" s="668"/>
    </row>
    <row r="13" spans="1:13">
      <c r="A13" s="373" t="s">
        <v>295</v>
      </c>
      <c r="B13" s="374" t="s">
        <v>296</v>
      </c>
      <c r="C13" s="53">
        <v>91729</v>
      </c>
      <c r="D13" s="15">
        <v>89369</v>
      </c>
      <c r="E13" s="15">
        <v>2360</v>
      </c>
      <c r="F13" s="53">
        <v>2376</v>
      </c>
      <c r="G13" s="15">
        <v>2357</v>
      </c>
      <c r="H13" s="15">
        <v>19</v>
      </c>
      <c r="I13" s="652" t="s">
        <v>298</v>
      </c>
      <c r="J13" s="653"/>
    </row>
    <row r="14" spans="1:13">
      <c r="A14" s="124" t="s">
        <v>299</v>
      </c>
      <c r="B14" s="125" t="s">
        <v>300</v>
      </c>
      <c r="C14" s="54">
        <v>91729</v>
      </c>
      <c r="D14" s="17">
        <v>89369</v>
      </c>
      <c r="E14" s="17">
        <v>2360</v>
      </c>
      <c r="F14" s="54">
        <v>2376</v>
      </c>
      <c r="G14" s="17">
        <v>2357</v>
      </c>
      <c r="H14" s="17">
        <v>19</v>
      </c>
      <c r="I14" s="654" t="s">
        <v>301</v>
      </c>
      <c r="J14" s="655"/>
    </row>
    <row r="15" spans="1:13">
      <c r="A15" s="373" t="s">
        <v>302</v>
      </c>
      <c r="B15" s="374" t="s">
        <v>303</v>
      </c>
      <c r="C15" s="53">
        <v>1746438</v>
      </c>
      <c r="D15" s="15">
        <v>1612044</v>
      </c>
      <c r="E15" s="15">
        <v>134394</v>
      </c>
      <c r="F15" s="53">
        <v>17110</v>
      </c>
      <c r="G15" s="15">
        <v>16812</v>
      </c>
      <c r="H15" s="15">
        <v>298</v>
      </c>
      <c r="I15" s="652" t="s">
        <v>304</v>
      </c>
      <c r="J15" s="653"/>
    </row>
    <row r="16" spans="1:13">
      <c r="A16" s="124" t="s">
        <v>305</v>
      </c>
      <c r="B16" s="125" t="s">
        <v>306</v>
      </c>
      <c r="C16" s="54">
        <v>1746438</v>
      </c>
      <c r="D16" s="17">
        <v>1612044</v>
      </c>
      <c r="E16" s="17">
        <v>134394</v>
      </c>
      <c r="F16" s="54">
        <v>17110</v>
      </c>
      <c r="G16" s="17">
        <v>16812</v>
      </c>
      <c r="H16" s="17">
        <v>298</v>
      </c>
      <c r="I16" s="654" t="s">
        <v>307</v>
      </c>
      <c r="J16" s="655"/>
    </row>
    <row r="17" spans="1:10">
      <c r="A17" s="126" t="s">
        <v>308</v>
      </c>
      <c r="B17" s="127" t="s">
        <v>309</v>
      </c>
      <c r="C17" s="53">
        <v>8688371</v>
      </c>
      <c r="D17" s="15">
        <v>7131752</v>
      </c>
      <c r="E17" s="15">
        <v>1556619</v>
      </c>
      <c r="F17" s="53">
        <v>113465</v>
      </c>
      <c r="G17" s="15">
        <v>111163</v>
      </c>
      <c r="H17" s="15">
        <v>2302</v>
      </c>
      <c r="I17" s="673" t="s">
        <v>310</v>
      </c>
      <c r="J17" s="674"/>
    </row>
    <row r="18" spans="1:10">
      <c r="A18" s="122">
        <v>10</v>
      </c>
      <c r="B18" s="123" t="s">
        <v>311</v>
      </c>
      <c r="C18" s="54">
        <v>365364</v>
      </c>
      <c r="D18" s="17">
        <v>354639</v>
      </c>
      <c r="E18" s="17">
        <v>10725</v>
      </c>
      <c r="F18" s="54">
        <v>9380</v>
      </c>
      <c r="G18" s="17">
        <v>9349</v>
      </c>
      <c r="H18" s="17">
        <v>31</v>
      </c>
      <c r="I18" s="667" t="s">
        <v>312</v>
      </c>
      <c r="J18" s="668"/>
    </row>
    <row r="19" spans="1:10">
      <c r="A19" s="128">
        <v>1010</v>
      </c>
      <c r="B19" s="129" t="s">
        <v>313</v>
      </c>
      <c r="C19" s="53">
        <v>7057</v>
      </c>
      <c r="D19" s="15">
        <v>3684</v>
      </c>
      <c r="E19" s="15">
        <v>3373</v>
      </c>
      <c r="F19" s="53">
        <v>108</v>
      </c>
      <c r="G19" s="15">
        <v>102</v>
      </c>
      <c r="H19" s="15">
        <v>6</v>
      </c>
      <c r="I19" s="656" t="s">
        <v>314</v>
      </c>
      <c r="J19" s="657"/>
    </row>
    <row r="20" spans="1:10">
      <c r="A20" s="124">
        <v>1020</v>
      </c>
      <c r="B20" s="125" t="s">
        <v>887</v>
      </c>
      <c r="C20" s="54">
        <v>1734</v>
      </c>
      <c r="D20" s="17">
        <v>1734</v>
      </c>
      <c r="E20" s="17">
        <v>0</v>
      </c>
      <c r="F20" s="54">
        <v>25</v>
      </c>
      <c r="G20" s="17">
        <v>25</v>
      </c>
      <c r="H20" s="17">
        <v>0</v>
      </c>
      <c r="I20" s="654" t="s">
        <v>886</v>
      </c>
      <c r="J20" s="655"/>
    </row>
    <row r="21" spans="1:10">
      <c r="A21" s="128">
        <v>1030</v>
      </c>
      <c r="B21" s="129" t="s">
        <v>315</v>
      </c>
      <c r="C21" s="53">
        <v>11143</v>
      </c>
      <c r="D21" s="15">
        <v>9517</v>
      </c>
      <c r="E21" s="15">
        <v>1626</v>
      </c>
      <c r="F21" s="53">
        <v>269</v>
      </c>
      <c r="G21" s="15">
        <v>265</v>
      </c>
      <c r="H21" s="15">
        <v>4</v>
      </c>
      <c r="I21" s="656" t="s">
        <v>316</v>
      </c>
      <c r="J21" s="657"/>
    </row>
    <row r="22" spans="1:10">
      <c r="A22" s="124">
        <v>1050</v>
      </c>
      <c r="B22" s="125" t="s">
        <v>317</v>
      </c>
      <c r="C22" s="54">
        <v>95364</v>
      </c>
      <c r="D22" s="17">
        <v>95244</v>
      </c>
      <c r="E22" s="17">
        <v>120</v>
      </c>
      <c r="F22" s="54">
        <v>2375</v>
      </c>
      <c r="G22" s="17">
        <v>2374</v>
      </c>
      <c r="H22" s="17">
        <v>1</v>
      </c>
      <c r="I22" s="654" t="s">
        <v>318</v>
      </c>
      <c r="J22" s="655"/>
    </row>
    <row r="23" spans="1:10">
      <c r="A23" s="128">
        <v>1061</v>
      </c>
      <c r="B23" s="129" t="s">
        <v>319</v>
      </c>
      <c r="C23" s="53">
        <v>84694</v>
      </c>
      <c r="D23" s="15">
        <v>84257</v>
      </c>
      <c r="E23" s="15">
        <v>437</v>
      </c>
      <c r="F23" s="53">
        <v>1898</v>
      </c>
      <c r="G23" s="15">
        <v>1894</v>
      </c>
      <c r="H23" s="15">
        <v>4</v>
      </c>
      <c r="I23" s="656" t="s">
        <v>320</v>
      </c>
      <c r="J23" s="657"/>
    </row>
    <row r="24" spans="1:10">
      <c r="A24" s="124">
        <v>1071</v>
      </c>
      <c r="B24" s="125" t="s">
        <v>321</v>
      </c>
      <c r="C24" s="54">
        <v>142687</v>
      </c>
      <c r="D24" s="17">
        <v>140411</v>
      </c>
      <c r="E24" s="17">
        <v>2276</v>
      </c>
      <c r="F24" s="54">
        <v>4063</v>
      </c>
      <c r="G24" s="17">
        <v>4054</v>
      </c>
      <c r="H24" s="17">
        <v>9</v>
      </c>
      <c r="I24" s="654" t="s">
        <v>322</v>
      </c>
      <c r="J24" s="655"/>
    </row>
    <row r="25" spans="1:10">
      <c r="A25" s="128">
        <v>1073</v>
      </c>
      <c r="B25" s="129" t="s">
        <v>323</v>
      </c>
      <c r="C25" s="53">
        <v>13225</v>
      </c>
      <c r="D25" s="15">
        <v>11092</v>
      </c>
      <c r="E25" s="15">
        <v>2133</v>
      </c>
      <c r="F25" s="53">
        <v>344</v>
      </c>
      <c r="G25" s="15">
        <v>341</v>
      </c>
      <c r="H25" s="15">
        <v>3</v>
      </c>
      <c r="I25" s="656" t="s">
        <v>325</v>
      </c>
      <c r="J25" s="657"/>
    </row>
    <row r="26" spans="1:10">
      <c r="A26" s="124">
        <v>1079</v>
      </c>
      <c r="B26" s="125" t="s">
        <v>326</v>
      </c>
      <c r="C26" s="54">
        <v>6693</v>
      </c>
      <c r="D26" s="17">
        <v>5933</v>
      </c>
      <c r="E26" s="17">
        <v>760</v>
      </c>
      <c r="F26" s="54">
        <v>232</v>
      </c>
      <c r="G26" s="17">
        <v>230</v>
      </c>
      <c r="H26" s="17">
        <v>2</v>
      </c>
      <c r="I26" s="654" t="s">
        <v>328</v>
      </c>
      <c r="J26" s="655"/>
    </row>
    <row r="27" spans="1:10">
      <c r="A27" s="128">
        <v>1080</v>
      </c>
      <c r="B27" s="129" t="s">
        <v>329</v>
      </c>
      <c r="C27" s="53">
        <v>2767</v>
      </c>
      <c r="D27" s="15">
        <v>2767</v>
      </c>
      <c r="E27" s="15">
        <v>0</v>
      </c>
      <c r="F27" s="53">
        <v>66</v>
      </c>
      <c r="G27" s="15">
        <v>64</v>
      </c>
      <c r="H27" s="15">
        <v>2</v>
      </c>
      <c r="I27" s="656" t="s">
        <v>330</v>
      </c>
      <c r="J27" s="657"/>
    </row>
    <row r="28" spans="1:10">
      <c r="A28" s="122">
        <v>11</v>
      </c>
      <c r="B28" s="123" t="s">
        <v>331</v>
      </c>
      <c r="C28" s="54">
        <v>148527</v>
      </c>
      <c r="D28" s="17">
        <v>146090</v>
      </c>
      <c r="E28" s="17">
        <v>2437</v>
      </c>
      <c r="F28" s="54">
        <v>3118</v>
      </c>
      <c r="G28" s="17">
        <v>3112</v>
      </c>
      <c r="H28" s="17">
        <v>6</v>
      </c>
      <c r="I28" s="667" t="s">
        <v>332</v>
      </c>
      <c r="J28" s="668"/>
    </row>
    <row r="29" spans="1:10" s="106" customFormat="1" ht="22.5">
      <c r="A29" s="128">
        <v>1105</v>
      </c>
      <c r="B29" s="129" t="s">
        <v>333</v>
      </c>
      <c r="C29" s="53">
        <v>48335</v>
      </c>
      <c r="D29" s="15">
        <v>48335</v>
      </c>
      <c r="E29" s="15">
        <v>0</v>
      </c>
      <c r="F29" s="53">
        <v>695</v>
      </c>
      <c r="G29" s="15">
        <v>695</v>
      </c>
      <c r="H29" s="15">
        <v>0</v>
      </c>
      <c r="I29" s="656" t="s">
        <v>334</v>
      </c>
      <c r="J29" s="657"/>
    </row>
    <row r="30" spans="1:10">
      <c r="A30" s="124">
        <v>1106</v>
      </c>
      <c r="B30" s="125" t="s">
        <v>335</v>
      </c>
      <c r="C30" s="54">
        <v>100192</v>
      </c>
      <c r="D30" s="17">
        <v>97755</v>
      </c>
      <c r="E30" s="17">
        <v>2437</v>
      </c>
      <c r="F30" s="54">
        <v>2423</v>
      </c>
      <c r="G30" s="17">
        <v>2417</v>
      </c>
      <c r="H30" s="17">
        <v>6</v>
      </c>
      <c r="I30" s="654" t="s">
        <v>336</v>
      </c>
      <c r="J30" s="655"/>
    </row>
    <row r="31" spans="1:10">
      <c r="A31" s="373">
        <v>13</v>
      </c>
      <c r="B31" s="374" t="s">
        <v>337</v>
      </c>
      <c r="C31" s="53">
        <v>16906</v>
      </c>
      <c r="D31" s="15">
        <v>16704</v>
      </c>
      <c r="E31" s="15">
        <v>202</v>
      </c>
      <c r="F31" s="53">
        <v>578</v>
      </c>
      <c r="G31" s="15">
        <v>569</v>
      </c>
      <c r="H31" s="15">
        <v>9</v>
      </c>
      <c r="I31" s="652" t="s">
        <v>338</v>
      </c>
      <c r="J31" s="653"/>
    </row>
    <row r="32" spans="1:10">
      <c r="A32" s="124">
        <v>1392</v>
      </c>
      <c r="B32" s="125" t="s">
        <v>339</v>
      </c>
      <c r="C32" s="54">
        <v>15292</v>
      </c>
      <c r="D32" s="17">
        <v>15090</v>
      </c>
      <c r="E32" s="17">
        <v>202</v>
      </c>
      <c r="F32" s="54">
        <v>529</v>
      </c>
      <c r="G32" s="17">
        <v>522</v>
      </c>
      <c r="H32" s="17">
        <v>7</v>
      </c>
      <c r="I32" s="654" t="s">
        <v>340</v>
      </c>
      <c r="J32" s="655"/>
    </row>
    <row r="33" spans="1:10" s="106" customFormat="1">
      <c r="A33" s="128">
        <v>1393</v>
      </c>
      <c r="B33" s="129" t="s">
        <v>341</v>
      </c>
      <c r="C33" s="53">
        <v>1614</v>
      </c>
      <c r="D33" s="15">
        <v>1614</v>
      </c>
      <c r="E33" s="15">
        <v>0</v>
      </c>
      <c r="F33" s="53">
        <v>49</v>
      </c>
      <c r="G33" s="15">
        <v>47</v>
      </c>
      <c r="H33" s="15">
        <v>2</v>
      </c>
      <c r="I33" s="656" t="s">
        <v>343</v>
      </c>
      <c r="J33" s="657"/>
    </row>
    <row r="34" spans="1:10" s="106" customFormat="1">
      <c r="A34" s="122">
        <v>14</v>
      </c>
      <c r="B34" s="123" t="s">
        <v>344</v>
      </c>
      <c r="C34" s="54">
        <v>136348</v>
      </c>
      <c r="D34" s="17">
        <v>129552</v>
      </c>
      <c r="E34" s="17">
        <v>6796</v>
      </c>
      <c r="F34" s="54">
        <v>6798</v>
      </c>
      <c r="G34" s="17">
        <v>6764</v>
      </c>
      <c r="H34" s="17">
        <v>34</v>
      </c>
      <c r="I34" s="667" t="s">
        <v>345</v>
      </c>
      <c r="J34" s="668"/>
    </row>
    <row r="35" spans="1:10">
      <c r="A35" s="128">
        <v>1411</v>
      </c>
      <c r="B35" s="129" t="s">
        <v>346</v>
      </c>
      <c r="C35" s="53">
        <v>8077</v>
      </c>
      <c r="D35" s="15">
        <v>8077</v>
      </c>
      <c r="E35" s="15">
        <v>0</v>
      </c>
      <c r="F35" s="53">
        <v>262</v>
      </c>
      <c r="G35" s="15">
        <v>259</v>
      </c>
      <c r="H35" s="15">
        <v>3</v>
      </c>
      <c r="I35" s="656" t="s">
        <v>347</v>
      </c>
      <c r="J35" s="657"/>
    </row>
    <row r="36" spans="1:10" s="106" customFormat="1">
      <c r="A36" s="124">
        <v>1412</v>
      </c>
      <c r="B36" s="125" t="s">
        <v>348</v>
      </c>
      <c r="C36" s="54">
        <v>127540</v>
      </c>
      <c r="D36" s="17">
        <v>120744</v>
      </c>
      <c r="E36" s="17">
        <v>6796</v>
      </c>
      <c r="F36" s="54">
        <v>6521</v>
      </c>
      <c r="G36" s="17">
        <v>6491</v>
      </c>
      <c r="H36" s="17">
        <v>30</v>
      </c>
      <c r="I36" s="654" t="s">
        <v>580</v>
      </c>
      <c r="J36" s="655"/>
    </row>
    <row r="37" spans="1:10">
      <c r="A37" s="128">
        <v>1430</v>
      </c>
      <c r="B37" s="129" t="s">
        <v>723</v>
      </c>
      <c r="C37" s="53">
        <v>731</v>
      </c>
      <c r="D37" s="15">
        <v>731</v>
      </c>
      <c r="E37" s="15">
        <v>0</v>
      </c>
      <c r="F37" s="53">
        <v>15</v>
      </c>
      <c r="G37" s="15">
        <v>14</v>
      </c>
      <c r="H37" s="15">
        <v>1</v>
      </c>
      <c r="I37" s="656" t="s">
        <v>857</v>
      </c>
      <c r="J37" s="657"/>
    </row>
    <row r="38" spans="1:10" s="106" customFormat="1">
      <c r="A38" s="122">
        <v>15</v>
      </c>
      <c r="B38" s="123" t="s">
        <v>350</v>
      </c>
      <c r="C38" s="54">
        <v>1832</v>
      </c>
      <c r="D38" s="17">
        <v>1832</v>
      </c>
      <c r="E38" s="17">
        <v>0</v>
      </c>
      <c r="F38" s="54">
        <v>89</v>
      </c>
      <c r="G38" s="17">
        <v>88</v>
      </c>
      <c r="H38" s="17">
        <v>1</v>
      </c>
      <c r="I38" s="667" t="s">
        <v>351</v>
      </c>
      <c r="J38" s="668"/>
    </row>
    <row r="39" spans="1:10">
      <c r="A39" s="128">
        <v>1520</v>
      </c>
      <c r="B39" s="129" t="s">
        <v>352</v>
      </c>
      <c r="C39" s="53">
        <v>1832</v>
      </c>
      <c r="D39" s="15">
        <v>1832</v>
      </c>
      <c r="E39" s="15">
        <v>0</v>
      </c>
      <c r="F39" s="53">
        <v>89</v>
      </c>
      <c r="G39" s="15">
        <v>88</v>
      </c>
      <c r="H39" s="15">
        <v>1</v>
      </c>
      <c r="I39" s="656" t="s">
        <v>353</v>
      </c>
      <c r="J39" s="657"/>
    </row>
    <row r="40" spans="1:10" ht="33.75">
      <c r="A40" s="494">
        <v>16</v>
      </c>
      <c r="B40" s="491" t="s">
        <v>354</v>
      </c>
      <c r="C40" s="492">
        <v>199789</v>
      </c>
      <c r="D40" s="493">
        <v>197985</v>
      </c>
      <c r="E40" s="493">
        <v>1804</v>
      </c>
      <c r="F40" s="492">
        <v>6052</v>
      </c>
      <c r="G40" s="493">
        <v>6034</v>
      </c>
      <c r="H40" s="493">
        <v>18</v>
      </c>
      <c r="I40" s="669" t="s">
        <v>355</v>
      </c>
      <c r="J40" s="670"/>
    </row>
    <row r="41" spans="1:10">
      <c r="A41" s="128">
        <v>1622</v>
      </c>
      <c r="B41" s="129" t="s">
        <v>356</v>
      </c>
      <c r="C41" s="53">
        <v>199789</v>
      </c>
      <c r="D41" s="15">
        <v>197985</v>
      </c>
      <c r="E41" s="15">
        <v>1804</v>
      </c>
      <c r="F41" s="53">
        <v>6052</v>
      </c>
      <c r="G41" s="15">
        <v>6034</v>
      </c>
      <c r="H41" s="15">
        <v>18</v>
      </c>
      <c r="I41" s="656" t="s">
        <v>357</v>
      </c>
      <c r="J41" s="657"/>
    </row>
    <row r="42" spans="1:10" s="106" customFormat="1">
      <c r="A42" s="130" t="s">
        <v>41</v>
      </c>
      <c r="B42" s="26" t="s">
        <v>358</v>
      </c>
      <c r="C42" s="489">
        <v>41876</v>
      </c>
      <c r="D42" s="490">
        <v>38742</v>
      </c>
      <c r="E42" s="490">
        <v>3134</v>
      </c>
      <c r="F42" s="489">
        <v>1396</v>
      </c>
      <c r="G42" s="490">
        <v>1384</v>
      </c>
      <c r="H42" s="490">
        <v>12</v>
      </c>
      <c r="I42" s="671" t="s">
        <v>359</v>
      </c>
      <c r="J42" s="672"/>
    </row>
    <row r="43" spans="1:10" ht="22.5">
      <c r="A43" s="128">
        <v>1702</v>
      </c>
      <c r="B43" s="129" t="s">
        <v>360</v>
      </c>
      <c r="C43" s="53">
        <v>28863</v>
      </c>
      <c r="D43" s="15">
        <v>26460</v>
      </c>
      <c r="E43" s="15">
        <v>2403</v>
      </c>
      <c r="F43" s="53">
        <v>879</v>
      </c>
      <c r="G43" s="15">
        <v>870</v>
      </c>
      <c r="H43" s="15">
        <v>9</v>
      </c>
      <c r="I43" s="656" t="s">
        <v>361</v>
      </c>
      <c r="J43" s="657"/>
    </row>
    <row r="44" spans="1:10" s="106" customFormat="1">
      <c r="A44" s="124">
        <v>1709</v>
      </c>
      <c r="B44" s="125" t="s">
        <v>362</v>
      </c>
      <c r="C44" s="54">
        <v>13013</v>
      </c>
      <c r="D44" s="17">
        <v>12282</v>
      </c>
      <c r="E44" s="17">
        <v>731</v>
      </c>
      <c r="F44" s="54">
        <v>517</v>
      </c>
      <c r="G44" s="17">
        <v>514</v>
      </c>
      <c r="H44" s="17">
        <v>3</v>
      </c>
      <c r="I44" s="654" t="s">
        <v>363</v>
      </c>
      <c r="J44" s="655"/>
    </row>
    <row r="45" spans="1:10">
      <c r="A45" s="373">
        <v>18</v>
      </c>
      <c r="B45" s="374" t="s">
        <v>364</v>
      </c>
      <c r="C45" s="53">
        <v>313910</v>
      </c>
      <c r="D45" s="15">
        <v>291043</v>
      </c>
      <c r="E45" s="15">
        <v>22867</v>
      </c>
      <c r="F45" s="53">
        <v>3894</v>
      </c>
      <c r="G45" s="15">
        <v>3805</v>
      </c>
      <c r="H45" s="15">
        <v>89</v>
      </c>
      <c r="I45" s="652" t="s">
        <v>367</v>
      </c>
      <c r="J45" s="653"/>
    </row>
    <row r="46" spans="1:10" s="106" customFormat="1">
      <c r="A46" s="124">
        <v>1811</v>
      </c>
      <c r="B46" s="125" t="s">
        <v>368</v>
      </c>
      <c r="C46" s="54">
        <v>309269</v>
      </c>
      <c r="D46" s="17">
        <v>286422</v>
      </c>
      <c r="E46" s="17">
        <v>22847</v>
      </c>
      <c r="F46" s="54">
        <v>3851</v>
      </c>
      <c r="G46" s="17">
        <v>3763</v>
      </c>
      <c r="H46" s="17">
        <v>88</v>
      </c>
      <c r="I46" s="654" t="s">
        <v>370</v>
      </c>
      <c r="J46" s="655"/>
    </row>
    <row r="47" spans="1:10">
      <c r="A47" s="128">
        <v>1820</v>
      </c>
      <c r="B47" s="129" t="s">
        <v>371</v>
      </c>
      <c r="C47" s="53">
        <v>4641</v>
      </c>
      <c r="D47" s="15">
        <v>4621</v>
      </c>
      <c r="E47" s="15">
        <v>20</v>
      </c>
      <c r="F47" s="53">
        <v>43</v>
      </c>
      <c r="G47" s="15">
        <v>42</v>
      </c>
      <c r="H47" s="15">
        <v>1</v>
      </c>
      <c r="I47" s="656" t="s">
        <v>372</v>
      </c>
      <c r="J47" s="657"/>
    </row>
    <row r="48" spans="1:10">
      <c r="A48" s="122">
        <v>19</v>
      </c>
      <c r="B48" s="123" t="s">
        <v>373</v>
      </c>
      <c r="C48" s="54">
        <v>435729</v>
      </c>
      <c r="D48" s="17">
        <v>270886</v>
      </c>
      <c r="E48" s="17">
        <v>164843</v>
      </c>
      <c r="F48" s="54">
        <v>776</v>
      </c>
      <c r="G48" s="17">
        <v>637</v>
      </c>
      <c r="H48" s="17">
        <v>139</v>
      </c>
      <c r="I48" s="667" t="s">
        <v>374</v>
      </c>
      <c r="J48" s="668"/>
    </row>
    <row r="49" spans="1:10" s="106" customFormat="1">
      <c r="A49" s="373">
        <v>20</v>
      </c>
      <c r="B49" s="374" t="s">
        <v>375</v>
      </c>
      <c r="C49" s="53">
        <v>2967495</v>
      </c>
      <c r="D49" s="15">
        <v>1907148</v>
      </c>
      <c r="E49" s="15">
        <v>1060347</v>
      </c>
      <c r="F49" s="53">
        <v>8432</v>
      </c>
      <c r="G49" s="15">
        <v>6962</v>
      </c>
      <c r="H49" s="15">
        <v>1470</v>
      </c>
      <c r="I49" s="652" t="s">
        <v>377</v>
      </c>
      <c r="J49" s="653"/>
    </row>
    <row r="50" spans="1:10" ht="22.5">
      <c r="A50" s="122">
        <v>21</v>
      </c>
      <c r="B50" s="123" t="s">
        <v>378</v>
      </c>
      <c r="C50" s="54">
        <v>6056</v>
      </c>
      <c r="D50" s="17">
        <v>6056</v>
      </c>
      <c r="E50" s="17">
        <v>0</v>
      </c>
      <c r="F50" s="54">
        <v>274</v>
      </c>
      <c r="G50" s="17">
        <v>273</v>
      </c>
      <c r="H50" s="17">
        <v>1</v>
      </c>
      <c r="I50" s="667" t="s">
        <v>379</v>
      </c>
      <c r="J50" s="668"/>
    </row>
    <row r="51" spans="1:10" ht="22.5">
      <c r="A51" s="128">
        <v>2100</v>
      </c>
      <c r="B51" s="129" t="s">
        <v>380</v>
      </c>
      <c r="C51" s="53">
        <v>6056</v>
      </c>
      <c r="D51" s="15">
        <v>6056</v>
      </c>
      <c r="E51" s="15">
        <v>0</v>
      </c>
      <c r="F51" s="53">
        <v>274</v>
      </c>
      <c r="G51" s="15">
        <v>273</v>
      </c>
      <c r="H51" s="15">
        <v>1</v>
      </c>
      <c r="I51" s="656" t="s">
        <v>381</v>
      </c>
      <c r="J51" s="657"/>
    </row>
    <row r="52" spans="1:10" s="106" customFormat="1">
      <c r="A52" s="122">
        <v>22</v>
      </c>
      <c r="B52" s="123" t="s">
        <v>382</v>
      </c>
      <c r="C52" s="54">
        <v>319225</v>
      </c>
      <c r="D52" s="17">
        <v>304044</v>
      </c>
      <c r="E52" s="17">
        <v>15181</v>
      </c>
      <c r="F52" s="54">
        <v>7245</v>
      </c>
      <c r="G52" s="17">
        <v>7191</v>
      </c>
      <c r="H52" s="17">
        <v>54</v>
      </c>
      <c r="I52" s="667" t="s">
        <v>383</v>
      </c>
      <c r="J52" s="668"/>
    </row>
    <row r="53" spans="1:10" ht="22.5">
      <c r="A53" s="128">
        <v>2211</v>
      </c>
      <c r="B53" s="129" t="s">
        <v>384</v>
      </c>
      <c r="C53" s="53">
        <v>1648</v>
      </c>
      <c r="D53" s="15">
        <v>1648</v>
      </c>
      <c r="E53" s="15">
        <v>0</v>
      </c>
      <c r="F53" s="53">
        <v>52</v>
      </c>
      <c r="G53" s="15">
        <v>52</v>
      </c>
      <c r="H53" s="15">
        <v>0</v>
      </c>
      <c r="I53" s="656" t="s">
        <v>385</v>
      </c>
      <c r="J53" s="657"/>
    </row>
    <row r="54" spans="1:10" s="106" customFormat="1">
      <c r="A54" s="124">
        <v>2220</v>
      </c>
      <c r="B54" s="125" t="s">
        <v>386</v>
      </c>
      <c r="C54" s="54">
        <v>317577</v>
      </c>
      <c r="D54" s="17">
        <v>302396</v>
      </c>
      <c r="E54" s="17">
        <v>15181</v>
      </c>
      <c r="F54" s="54">
        <v>7193</v>
      </c>
      <c r="G54" s="17">
        <v>7139</v>
      </c>
      <c r="H54" s="17">
        <v>54</v>
      </c>
      <c r="I54" s="654" t="s">
        <v>387</v>
      </c>
      <c r="J54" s="655"/>
    </row>
    <row r="55" spans="1:10">
      <c r="A55" s="373">
        <v>23</v>
      </c>
      <c r="B55" s="374" t="s">
        <v>388</v>
      </c>
      <c r="C55" s="53">
        <v>1147044</v>
      </c>
      <c r="D55" s="15">
        <v>1125695</v>
      </c>
      <c r="E55" s="15">
        <v>21349</v>
      </c>
      <c r="F55" s="53">
        <v>26244</v>
      </c>
      <c r="G55" s="15">
        <v>26150</v>
      </c>
      <c r="H55" s="15">
        <v>94</v>
      </c>
      <c r="I55" s="652" t="s">
        <v>389</v>
      </c>
      <c r="J55" s="653"/>
    </row>
    <row r="56" spans="1:10" s="106" customFormat="1">
      <c r="A56" s="124">
        <v>2310</v>
      </c>
      <c r="B56" s="125" t="s">
        <v>390</v>
      </c>
      <c r="C56" s="54">
        <v>63011</v>
      </c>
      <c r="D56" s="17">
        <v>62005</v>
      </c>
      <c r="E56" s="17">
        <v>1006</v>
      </c>
      <c r="F56" s="54">
        <v>1685</v>
      </c>
      <c r="G56" s="17">
        <v>1680</v>
      </c>
      <c r="H56" s="17">
        <v>5</v>
      </c>
      <c r="I56" s="654" t="s">
        <v>392</v>
      </c>
      <c r="J56" s="655"/>
    </row>
    <row r="57" spans="1:10">
      <c r="A57" s="128">
        <v>2394</v>
      </c>
      <c r="B57" s="129" t="s">
        <v>393</v>
      </c>
      <c r="C57" s="53">
        <v>96003</v>
      </c>
      <c r="D57" s="15">
        <v>85051</v>
      </c>
      <c r="E57" s="15">
        <v>10952</v>
      </c>
      <c r="F57" s="53">
        <v>1320</v>
      </c>
      <c r="G57" s="15">
        <v>1292</v>
      </c>
      <c r="H57" s="15">
        <v>28</v>
      </c>
      <c r="I57" s="656" t="s">
        <v>394</v>
      </c>
      <c r="J57" s="657"/>
    </row>
    <row r="58" spans="1:10" s="106" customFormat="1">
      <c r="A58" s="124">
        <v>2395</v>
      </c>
      <c r="B58" s="125" t="s">
        <v>395</v>
      </c>
      <c r="C58" s="54">
        <v>762452</v>
      </c>
      <c r="D58" s="17">
        <v>753443</v>
      </c>
      <c r="E58" s="17">
        <v>9009</v>
      </c>
      <c r="F58" s="54">
        <v>17407</v>
      </c>
      <c r="G58" s="17">
        <v>17368</v>
      </c>
      <c r="H58" s="17">
        <v>39</v>
      </c>
      <c r="I58" s="654" t="s">
        <v>396</v>
      </c>
      <c r="J58" s="655"/>
    </row>
    <row r="59" spans="1:10">
      <c r="A59" s="128">
        <v>2396</v>
      </c>
      <c r="B59" s="129" t="s">
        <v>397</v>
      </c>
      <c r="C59" s="53">
        <v>47598</v>
      </c>
      <c r="D59" s="15">
        <v>47598</v>
      </c>
      <c r="E59" s="15">
        <v>0</v>
      </c>
      <c r="F59" s="53">
        <v>1451</v>
      </c>
      <c r="G59" s="15">
        <v>1433</v>
      </c>
      <c r="H59" s="15">
        <v>18</v>
      </c>
      <c r="I59" s="656" t="s">
        <v>398</v>
      </c>
      <c r="J59" s="657"/>
    </row>
    <row r="60" spans="1:10">
      <c r="A60" s="124">
        <v>2399</v>
      </c>
      <c r="B60" s="125" t="s">
        <v>399</v>
      </c>
      <c r="C60" s="54">
        <v>177980</v>
      </c>
      <c r="D60" s="17">
        <v>177598</v>
      </c>
      <c r="E60" s="17">
        <v>382</v>
      </c>
      <c r="F60" s="54">
        <v>4381</v>
      </c>
      <c r="G60" s="17">
        <v>4377</v>
      </c>
      <c r="H60" s="17">
        <v>4</v>
      </c>
      <c r="I60" s="654" t="s">
        <v>400</v>
      </c>
      <c r="J60" s="655"/>
    </row>
    <row r="61" spans="1:10" s="106" customFormat="1">
      <c r="A61" s="373">
        <v>24</v>
      </c>
      <c r="B61" s="374" t="s">
        <v>401</v>
      </c>
      <c r="C61" s="53">
        <v>1130068</v>
      </c>
      <c r="D61" s="15">
        <v>900213</v>
      </c>
      <c r="E61" s="15">
        <v>229855</v>
      </c>
      <c r="F61" s="53">
        <v>4437</v>
      </c>
      <c r="G61" s="15">
        <v>4191</v>
      </c>
      <c r="H61" s="15">
        <v>246</v>
      </c>
      <c r="I61" s="652" t="s">
        <v>402</v>
      </c>
      <c r="J61" s="653"/>
    </row>
    <row r="62" spans="1:10" ht="22.5">
      <c r="A62" s="373">
        <v>25</v>
      </c>
      <c r="B62" s="374" t="s">
        <v>403</v>
      </c>
      <c r="C62" s="53">
        <v>998267</v>
      </c>
      <c r="D62" s="15">
        <v>994216</v>
      </c>
      <c r="E62" s="15">
        <v>4051</v>
      </c>
      <c r="F62" s="53">
        <v>25495</v>
      </c>
      <c r="G62" s="15">
        <v>25455</v>
      </c>
      <c r="H62" s="15">
        <v>40</v>
      </c>
      <c r="I62" s="652" t="s">
        <v>404</v>
      </c>
      <c r="J62" s="653"/>
    </row>
    <row r="63" spans="1:10" s="106" customFormat="1">
      <c r="A63" s="124">
        <v>2511</v>
      </c>
      <c r="B63" s="125" t="s">
        <v>405</v>
      </c>
      <c r="C63" s="54">
        <v>947149</v>
      </c>
      <c r="D63" s="17">
        <v>943820</v>
      </c>
      <c r="E63" s="17">
        <v>3329</v>
      </c>
      <c r="F63" s="54">
        <v>24004</v>
      </c>
      <c r="G63" s="17">
        <v>23965</v>
      </c>
      <c r="H63" s="17">
        <v>39</v>
      </c>
      <c r="I63" s="654" t="s">
        <v>406</v>
      </c>
      <c r="J63" s="655"/>
    </row>
    <row r="64" spans="1:10" s="106" customFormat="1">
      <c r="A64" s="128">
        <v>2591</v>
      </c>
      <c r="B64" s="129" t="s">
        <v>600</v>
      </c>
      <c r="C64" s="53">
        <v>13206</v>
      </c>
      <c r="D64" s="15">
        <v>13206</v>
      </c>
      <c r="E64" s="15">
        <v>0</v>
      </c>
      <c r="F64" s="53">
        <v>256</v>
      </c>
      <c r="G64" s="15">
        <v>256</v>
      </c>
      <c r="H64" s="15">
        <v>0</v>
      </c>
      <c r="I64" s="656" t="s">
        <v>408</v>
      </c>
      <c r="J64" s="657"/>
    </row>
    <row r="65" spans="1:10" s="36" customFormat="1" ht="12.75">
      <c r="A65" s="124">
        <v>2592</v>
      </c>
      <c r="B65" s="125" t="s">
        <v>409</v>
      </c>
      <c r="C65" s="54">
        <v>23241</v>
      </c>
      <c r="D65" s="17">
        <v>22519</v>
      </c>
      <c r="E65" s="17">
        <v>722</v>
      </c>
      <c r="F65" s="54">
        <v>722</v>
      </c>
      <c r="G65" s="17">
        <v>721</v>
      </c>
      <c r="H65" s="17">
        <v>1</v>
      </c>
      <c r="I65" s="654" t="s">
        <v>410</v>
      </c>
      <c r="J65" s="655"/>
    </row>
    <row r="66" spans="1:10" s="106" customFormat="1">
      <c r="A66" s="128">
        <v>2599</v>
      </c>
      <c r="B66" s="129" t="s">
        <v>411</v>
      </c>
      <c r="C66" s="53">
        <v>14671</v>
      </c>
      <c r="D66" s="15">
        <v>14671</v>
      </c>
      <c r="E66" s="15">
        <v>0</v>
      </c>
      <c r="F66" s="53">
        <v>513</v>
      </c>
      <c r="G66" s="15">
        <v>513</v>
      </c>
      <c r="H66" s="15">
        <v>0</v>
      </c>
      <c r="I66" s="656" t="s">
        <v>412</v>
      </c>
      <c r="J66" s="657"/>
    </row>
    <row r="67" spans="1:10" s="36" customFormat="1" ht="12.75">
      <c r="A67" s="122">
        <v>27</v>
      </c>
      <c r="B67" s="123" t="s">
        <v>413</v>
      </c>
      <c r="C67" s="54">
        <v>117425</v>
      </c>
      <c r="D67" s="17">
        <v>116931</v>
      </c>
      <c r="E67" s="17">
        <v>494</v>
      </c>
      <c r="F67" s="54">
        <v>2246</v>
      </c>
      <c r="G67" s="17">
        <v>2233</v>
      </c>
      <c r="H67" s="17">
        <v>13</v>
      </c>
      <c r="I67" s="667" t="s">
        <v>415</v>
      </c>
      <c r="J67" s="668"/>
    </row>
    <row r="68" spans="1:10" s="106" customFormat="1" ht="22.5">
      <c r="A68" s="128">
        <v>2710</v>
      </c>
      <c r="B68" s="129" t="s">
        <v>604</v>
      </c>
      <c r="C68" s="53">
        <v>30833</v>
      </c>
      <c r="D68" s="15">
        <v>30833</v>
      </c>
      <c r="E68" s="15">
        <v>0</v>
      </c>
      <c r="F68" s="53">
        <v>610</v>
      </c>
      <c r="G68" s="15">
        <v>608</v>
      </c>
      <c r="H68" s="15">
        <v>2</v>
      </c>
      <c r="I68" s="656" t="s">
        <v>416</v>
      </c>
      <c r="J68" s="657"/>
    </row>
    <row r="69" spans="1:10" ht="22.5">
      <c r="A69" s="124">
        <v>2730</v>
      </c>
      <c r="B69" s="125" t="s">
        <v>417</v>
      </c>
      <c r="C69" s="54">
        <v>41244</v>
      </c>
      <c r="D69" s="17">
        <v>41244</v>
      </c>
      <c r="E69" s="17">
        <v>0</v>
      </c>
      <c r="F69" s="54">
        <v>875</v>
      </c>
      <c r="G69" s="17">
        <v>875</v>
      </c>
      <c r="H69" s="17">
        <v>0</v>
      </c>
      <c r="I69" s="654" t="s">
        <v>418</v>
      </c>
      <c r="J69" s="655"/>
    </row>
    <row r="70" spans="1:10" s="106" customFormat="1">
      <c r="A70" s="128">
        <v>2740</v>
      </c>
      <c r="B70" s="129" t="s">
        <v>419</v>
      </c>
      <c r="C70" s="53">
        <v>5106</v>
      </c>
      <c r="D70" s="15">
        <v>4612</v>
      </c>
      <c r="E70" s="15">
        <v>494</v>
      </c>
      <c r="F70" s="53">
        <v>70</v>
      </c>
      <c r="G70" s="15">
        <v>69</v>
      </c>
      <c r="H70" s="15">
        <v>1</v>
      </c>
      <c r="I70" s="656" t="s">
        <v>420</v>
      </c>
      <c r="J70" s="657"/>
    </row>
    <row r="71" spans="1:10">
      <c r="A71" s="124">
        <v>2750</v>
      </c>
      <c r="B71" s="125" t="s">
        <v>698</v>
      </c>
      <c r="C71" s="54">
        <v>344</v>
      </c>
      <c r="D71" s="17">
        <v>344</v>
      </c>
      <c r="E71" s="17">
        <v>0</v>
      </c>
      <c r="F71" s="54">
        <v>16</v>
      </c>
      <c r="G71" s="17">
        <v>15</v>
      </c>
      <c r="H71" s="17">
        <v>1</v>
      </c>
      <c r="I71" s="654" t="s">
        <v>799</v>
      </c>
      <c r="J71" s="655"/>
    </row>
    <row r="72" spans="1:10" s="106" customFormat="1">
      <c r="A72" s="128">
        <v>2790</v>
      </c>
      <c r="B72" s="129" t="s">
        <v>421</v>
      </c>
      <c r="C72" s="53">
        <v>39898</v>
      </c>
      <c r="D72" s="15">
        <v>39898</v>
      </c>
      <c r="E72" s="15">
        <v>0</v>
      </c>
      <c r="F72" s="53">
        <v>675</v>
      </c>
      <c r="G72" s="15">
        <v>666</v>
      </c>
      <c r="H72" s="15">
        <v>9</v>
      </c>
      <c r="I72" s="656" t="s">
        <v>422</v>
      </c>
      <c r="J72" s="657"/>
    </row>
    <row r="73" spans="1:10">
      <c r="A73" s="122">
        <v>28</v>
      </c>
      <c r="B73" s="123" t="s">
        <v>423</v>
      </c>
      <c r="C73" s="54">
        <v>69674</v>
      </c>
      <c r="D73" s="17">
        <v>69674</v>
      </c>
      <c r="E73" s="17">
        <v>0</v>
      </c>
      <c r="F73" s="54">
        <v>1449</v>
      </c>
      <c r="G73" s="17">
        <v>1449</v>
      </c>
      <c r="H73" s="17">
        <v>0</v>
      </c>
      <c r="I73" s="667" t="s">
        <v>424</v>
      </c>
      <c r="J73" s="668"/>
    </row>
    <row r="74" spans="1:10" s="106" customFormat="1" ht="45">
      <c r="A74" s="128">
        <v>2810</v>
      </c>
      <c r="B74" s="129" t="s">
        <v>425</v>
      </c>
      <c r="C74" s="53">
        <v>69674</v>
      </c>
      <c r="D74" s="15">
        <v>69674</v>
      </c>
      <c r="E74" s="15">
        <v>0</v>
      </c>
      <c r="F74" s="53">
        <v>1449</v>
      </c>
      <c r="G74" s="15">
        <v>1449</v>
      </c>
      <c r="H74" s="15">
        <v>0</v>
      </c>
      <c r="I74" s="656" t="s">
        <v>426</v>
      </c>
      <c r="J74" s="657"/>
    </row>
    <row r="75" spans="1:10">
      <c r="A75" s="122">
        <v>29</v>
      </c>
      <c r="B75" s="123" t="s">
        <v>611</v>
      </c>
      <c r="C75" s="54">
        <v>11697</v>
      </c>
      <c r="D75" s="17">
        <v>11575</v>
      </c>
      <c r="E75" s="17">
        <v>122</v>
      </c>
      <c r="F75" s="54">
        <v>407</v>
      </c>
      <c r="G75" s="17">
        <v>403</v>
      </c>
      <c r="H75" s="17">
        <v>4</v>
      </c>
      <c r="I75" s="667" t="s">
        <v>428</v>
      </c>
      <c r="J75" s="668"/>
    </row>
    <row r="76" spans="1:10" ht="22.5">
      <c r="A76" s="128">
        <v>2920</v>
      </c>
      <c r="B76" s="129" t="s">
        <v>429</v>
      </c>
      <c r="C76" s="53">
        <v>9586</v>
      </c>
      <c r="D76" s="15">
        <v>9464</v>
      </c>
      <c r="E76" s="15">
        <v>122</v>
      </c>
      <c r="F76" s="53">
        <v>363</v>
      </c>
      <c r="G76" s="15">
        <v>359</v>
      </c>
      <c r="H76" s="15">
        <v>4</v>
      </c>
      <c r="I76" s="656" t="s">
        <v>430</v>
      </c>
      <c r="J76" s="657"/>
    </row>
    <row r="77" spans="1:10">
      <c r="A77" s="124">
        <v>2930</v>
      </c>
      <c r="B77" s="125" t="s">
        <v>431</v>
      </c>
      <c r="C77" s="54">
        <v>2111</v>
      </c>
      <c r="D77" s="17">
        <v>2111</v>
      </c>
      <c r="E77" s="17">
        <v>0</v>
      </c>
      <c r="F77" s="54">
        <v>44</v>
      </c>
      <c r="G77" s="17">
        <v>44</v>
      </c>
      <c r="H77" s="17">
        <v>0</v>
      </c>
      <c r="I77" s="654" t="s">
        <v>433</v>
      </c>
      <c r="J77" s="655"/>
    </row>
    <row r="78" spans="1:10">
      <c r="A78" s="373">
        <v>30</v>
      </c>
      <c r="B78" s="374" t="s">
        <v>434</v>
      </c>
      <c r="C78" s="53">
        <v>27298</v>
      </c>
      <c r="D78" s="15">
        <v>25202</v>
      </c>
      <c r="E78" s="15">
        <v>2096</v>
      </c>
      <c r="F78" s="53">
        <v>231</v>
      </c>
      <c r="G78" s="15">
        <v>227</v>
      </c>
      <c r="H78" s="15">
        <v>4</v>
      </c>
      <c r="I78" s="652" t="s">
        <v>435</v>
      </c>
      <c r="J78" s="653"/>
    </row>
    <row r="79" spans="1:10">
      <c r="A79" s="124">
        <v>3011</v>
      </c>
      <c r="B79" s="125" t="s">
        <v>436</v>
      </c>
      <c r="C79" s="54">
        <v>24666</v>
      </c>
      <c r="D79" s="17">
        <v>22570</v>
      </c>
      <c r="E79" s="17">
        <v>2096</v>
      </c>
      <c r="F79" s="54">
        <v>166</v>
      </c>
      <c r="G79" s="17">
        <v>162</v>
      </c>
      <c r="H79" s="17">
        <v>4</v>
      </c>
      <c r="I79" s="654" t="s">
        <v>437</v>
      </c>
      <c r="J79" s="655"/>
    </row>
    <row r="80" spans="1:10">
      <c r="A80" s="128">
        <v>3012</v>
      </c>
      <c r="B80" s="129" t="s">
        <v>438</v>
      </c>
      <c r="C80" s="53">
        <v>2632</v>
      </c>
      <c r="D80" s="15">
        <v>2632</v>
      </c>
      <c r="E80" s="15">
        <v>0</v>
      </c>
      <c r="F80" s="53">
        <v>65</v>
      </c>
      <c r="G80" s="15">
        <v>65</v>
      </c>
      <c r="H80" s="15">
        <v>0</v>
      </c>
      <c r="I80" s="656" t="s">
        <v>439</v>
      </c>
      <c r="J80" s="657"/>
    </row>
    <row r="81" spans="1:10">
      <c r="A81" s="122">
        <v>31</v>
      </c>
      <c r="B81" s="123" t="s">
        <v>440</v>
      </c>
      <c r="C81" s="54">
        <v>163520</v>
      </c>
      <c r="D81" s="17">
        <v>160200</v>
      </c>
      <c r="E81" s="17">
        <v>3320</v>
      </c>
      <c r="F81" s="54">
        <v>4251</v>
      </c>
      <c r="G81" s="17">
        <v>4232</v>
      </c>
      <c r="H81" s="17">
        <v>19</v>
      </c>
      <c r="I81" s="667" t="s">
        <v>441</v>
      </c>
      <c r="J81" s="668"/>
    </row>
    <row r="82" spans="1:10" s="106" customFormat="1">
      <c r="A82" s="128">
        <v>3100</v>
      </c>
      <c r="B82" s="129" t="s">
        <v>440</v>
      </c>
      <c r="C82" s="53">
        <v>163520</v>
      </c>
      <c r="D82" s="15">
        <v>160200</v>
      </c>
      <c r="E82" s="15">
        <v>3320</v>
      </c>
      <c r="F82" s="53">
        <v>4251</v>
      </c>
      <c r="G82" s="15">
        <v>4232</v>
      </c>
      <c r="H82" s="15">
        <v>19</v>
      </c>
      <c r="I82" s="656" t="s">
        <v>442</v>
      </c>
      <c r="J82" s="657"/>
    </row>
    <row r="83" spans="1:10">
      <c r="A83" s="122">
        <v>32</v>
      </c>
      <c r="B83" s="123" t="s">
        <v>443</v>
      </c>
      <c r="C83" s="54">
        <v>7143</v>
      </c>
      <c r="D83" s="17">
        <v>7143</v>
      </c>
      <c r="E83" s="17">
        <v>0</v>
      </c>
      <c r="F83" s="54">
        <v>132</v>
      </c>
      <c r="G83" s="17">
        <v>132</v>
      </c>
      <c r="H83" s="17">
        <v>0</v>
      </c>
      <c r="I83" s="667" t="s">
        <v>444</v>
      </c>
      <c r="J83" s="668"/>
    </row>
    <row r="84" spans="1:10">
      <c r="A84" s="128">
        <v>3250</v>
      </c>
      <c r="B84" s="129" t="s">
        <v>445</v>
      </c>
      <c r="C84" s="53">
        <v>4177</v>
      </c>
      <c r="D84" s="15">
        <v>4177</v>
      </c>
      <c r="E84" s="15">
        <v>0</v>
      </c>
      <c r="F84" s="53">
        <v>53</v>
      </c>
      <c r="G84" s="15">
        <v>53</v>
      </c>
      <c r="H84" s="15">
        <v>0</v>
      </c>
      <c r="I84" s="656" t="s">
        <v>446</v>
      </c>
      <c r="J84" s="657"/>
    </row>
    <row r="85" spans="1:10">
      <c r="A85" s="124">
        <v>3290</v>
      </c>
      <c r="B85" s="125" t="s">
        <v>447</v>
      </c>
      <c r="C85" s="54">
        <v>2966</v>
      </c>
      <c r="D85" s="17">
        <v>2966</v>
      </c>
      <c r="E85" s="17">
        <v>0</v>
      </c>
      <c r="F85" s="54">
        <v>79</v>
      </c>
      <c r="G85" s="17">
        <v>79</v>
      </c>
      <c r="H85" s="17">
        <v>0</v>
      </c>
      <c r="I85" s="654" t="s">
        <v>448</v>
      </c>
      <c r="J85" s="655"/>
    </row>
    <row r="86" spans="1:10">
      <c r="A86" s="373">
        <v>33</v>
      </c>
      <c r="B86" s="374" t="s">
        <v>449</v>
      </c>
      <c r="C86" s="53">
        <v>63178</v>
      </c>
      <c r="D86" s="15">
        <v>56182</v>
      </c>
      <c r="E86" s="15">
        <v>6996</v>
      </c>
      <c r="F86" s="53">
        <v>541</v>
      </c>
      <c r="G86" s="15">
        <v>523</v>
      </c>
      <c r="H86" s="15">
        <v>18</v>
      </c>
      <c r="I86" s="652" t="s">
        <v>450</v>
      </c>
      <c r="J86" s="653"/>
    </row>
    <row r="87" spans="1:10">
      <c r="A87" s="124">
        <v>3311</v>
      </c>
      <c r="B87" s="125" t="s">
        <v>451</v>
      </c>
      <c r="C87" s="54">
        <v>2643</v>
      </c>
      <c r="D87" s="17">
        <v>2643</v>
      </c>
      <c r="E87" s="17">
        <v>0</v>
      </c>
      <c r="F87" s="54">
        <v>111</v>
      </c>
      <c r="G87" s="17">
        <v>111</v>
      </c>
      <c r="H87" s="17">
        <v>0</v>
      </c>
      <c r="I87" s="654" t="s">
        <v>453</v>
      </c>
      <c r="J87" s="655"/>
    </row>
    <row r="88" spans="1:10">
      <c r="A88" s="128">
        <v>3315</v>
      </c>
      <c r="B88" s="129" t="s">
        <v>456</v>
      </c>
      <c r="C88" s="53">
        <v>60535</v>
      </c>
      <c r="D88" s="15">
        <v>53539</v>
      </c>
      <c r="E88" s="15">
        <v>6996</v>
      </c>
      <c r="F88" s="53">
        <v>430</v>
      </c>
      <c r="G88" s="15">
        <v>412</v>
      </c>
      <c r="H88" s="15">
        <v>18</v>
      </c>
      <c r="I88" s="656" t="s">
        <v>457</v>
      </c>
      <c r="J88" s="657"/>
    </row>
    <row r="89" spans="1:10" ht="15.75">
      <c r="A89" s="378" t="s">
        <v>458</v>
      </c>
      <c r="B89" s="379" t="s">
        <v>459</v>
      </c>
      <c r="C89" s="131">
        <v>1400071</v>
      </c>
      <c r="D89" s="95">
        <v>636997</v>
      </c>
      <c r="E89" s="95">
        <v>763074</v>
      </c>
      <c r="F89" s="131">
        <v>4604</v>
      </c>
      <c r="G89" s="95">
        <v>3159</v>
      </c>
      <c r="H89" s="95">
        <v>1445</v>
      </c>
      <c r="I89" s="689" t="s">
        <v>460</v>
      </c>
      <c r="J89" s="690"/>
    </row>
    <row r="90" spans="1:10">
      <c r="A90" s="373">
        <v>35</v>
      </c>
      <c r="B90" s="374" t="s">
        <v>459</v>
      </c>
      <c r="C90" s="53">
        <v>1400071</v>
      </c>
      <c r="D90" s="15">
        <v>636997</v>
      </c>
      <c r="E90" s="15">
        <v>763074</v>
      </c>
      <c r="F90" s="53">
        <v>4604</v>
      </c>
      <c r="G90" s="15">
        <v>3159</v>
      </c>
      <c r="H90" s="15">
        <v>1445</v>
      </c>
      <c r="I90" s="652" t="s">
        <v>461</v>
      </c>
      <c r="J90" s="653"/>
    </row>
    <row r="91" spans="1:10" ht="24">
      <c r="A91" s="375" t="s">
        <v>462</v>
      </c>
      <c r="B91" s="376" t="s">
        <v>463</v>
      </c>
      <c r="C91" s="54">
        <v>211089</v>
      </c>
      <c r="D91" s="17">
        <v>206984</v>
      </c>
      <c r="E91" s="17">
        <v>4105</v>
      </c>
      <c r="F91" s="54">
        <v>3258</v>
      </c>
      <c r="G91" s="17">
        <v>3245</v>
      </c>
      <c r="H91" s="17">
        <v>13</v>
      </c>
      <c r="I91" s="691" t="s">
        <v>464</v>
      </c>
      <c r="J91" s="692"/>
    </row>
    <row r="92" spans="1:10">
      <c r="A92" s="373">
        <v>37</v>
      </c>
      <c r="B92" s="374" t="s">
        <v>465</v>
      </c>
      <c r="C92" s="53">
        <v>44200</v>
      </c>
      <c r="D92" s="15">
        <v>44200</v>
      </c>
      <c r="E92" s="15">
        <v>0</v>
      </c>
      <c r="F92" s="53">
        <v>714</v>
      </c>
      <c r="G92" s="15">
        <v>714</v>
      </c>
      <c r="H92" s="15">
        <v>0</v>
      </c>
      <c r="I92" s="652" t="s">
        <v>466</v>
      </c>
      <c r="J92" s="653"/>
    </row>
    <row r="93" spans="1:10">
      <c r="A93" s="124">
        <v>3700</v>
      </c>
      <c r="B93" s="125" t="s">
        <v>465</v>
      </c>
      <c r="C93" s="54">
        <v>44200</v>
      </c>
      <c r="D93" s="17">
        <v>44200</v>
      </c>
      <c r="E93" s="17">
        <v>0</v>
      </c>
      <c r="F93" s="54">
        <v>714</v>
      </c>
      <c r="G93" s="17">
        <v>714</v>
      </c>
      <c r="H93" s="17">
        <v>0</v>
      </c>
      <c r="I93" s="654" t="s">
        <v>466</v>
      </c>
      <c r="J93" s="655"/>
    </row>
    <row r="94" spans="1:10" ht="22.5">
      <c r="A94" s="373">
        <v>38</v>
      </c>
      <c r="B94" s="374" t="s">
        <v>467</v>
      </c>
      <c r="C94" s="53">
        <v>146214</v>
      </c>
      <c r="D94" s="15">
        <v>142109</v>
      </c>
      <c r="E94" s="15">
        <v>4105</v>
      </c>
      <c r="F94" s="53">
        <v>2179</v>
      </c>
      <c r="G94" s="15">
        <v>2168</v>
      </c>
      <c r="H94" s="15">
        <v>11</v>
      </c>
      <c r="I94" s="652" t="s">
        <v>468</v>
      </c>
      <c r="J94" s="653"/>
    </row>
    <row r="95" spans="1:10">
      <c r="A95" s="124">
        <v>3811</v>
      </c>
      <c r="B95" s="125" t="s">
        <v>624</v>
      </c>
      <c r="C95" s="54">
        <v>49480</v>
      </c>
      <c r="D95" s="17">
        <v>49125</v>
      </c>
      <c r="E95" s="17">
        <v>355</v>
      </c>
      <c r="F95" s="54">
        <v>1200</v>
      </c>
      <c r="G95" s="17">
        <v>1198</v>
      </c>
      <c r="H95" s="17">
        <v>2</v>
      </c>
      <c r="I95" s="654" t="s">
        <v>765</v>
      </c>
      <c r="J95" s="655"/>
    </row>
    <row r="96" spans="1:10">
      <c r="A96" s="128">
        <v>3821</v>
      </c>
      <c r="B96" s="129" t="s">
        <v>469</v>
      </c>
      <c r="C96" s="53">
        <v>68856</v>
      </c>
      <c r="D96" s="15">
        <v>68572</v>
      </c>
      <c r="E96" s="15">
        <v>284</v>
      </c>
      <c r="F96" s="53">
        <v>574</v>
      </c>
      <c r="G96" s="15">
        <v>573</v>
      </c>
      <c r="H96" s="15">
        <v>1</v>
      </c>
      <c r="I96" s="656" t="s">
        <v>470</v>
      </c>
      <c r="J96" s="657"/>
    </row>
    <row r="97" spans="1:10">
      <c r="A97" s="124">
        <v>3822</v>
      </c>
      <c r="B97" s="125" t="s">
        <v>471</v>
      </c>
      <c r="C97" s="54">
        <v>15477</v>
      </c>
      <c r="D97" s="17">
        <v>13995</v>
      </c>
      <c r="E97" s="17">
        <v>1482</v>
      </c>
      <c r="F97" s="54">
        <v>243</v>
      </c>
      <c r="G97" s="17">
        <v>238</v>
      </c>
      <c r="H97" s="17">
        <v>5</v>
      </c>
      <c r="I97" s="654" t="s">
        <v>472</v>
      </c>
      <c r="J97" s="655"/>
    </row>
    <row r="98" spans="1:10">
      <c r="A98" s="128">
        <v>3830</v>
      </c>
      <c r="B98" s="129" t="s">
        <v>473</v>
      </c>
      <c r="C98" s="53">
        <v>12401</v>
      </c>
      <c r="D98" s="15">
        <v>10417</v>
      </c>
      <c r="E98" s="15">
        <v>1984</v>
      </c>
      <c r="F98" s="53">
        <v>162</v>
      </c>
      <c r="G98" s="15">
        <v>159</v>
      </c>
      <c r="H98" s="15">
        <v>3</v>
      </c>
      <c r="I98" s="656" t="s">
        <v>474</v>
      </c>
      <c r="J98" s="657"/>
    </row>
    <row r="99" spans="1:10">
      <c r="A99" s="122">
        <v>39</v>
      </c>
      <c r="B99" s="123" t="s">
        <v>475</v>
      </c>
      <c r="C99" s="54">
        <v>20675</v>
      </c>
      <c r="D99" s="17">
        <v>20675</v>
      </c>
      <c r="E99" s="17">
        <v>0</v>
      </c>
      <c r="F99" s="54">
        <v>365</v>
      </c>
      <c r="G99" s="17">
        <v>363</v>
      </c>
      <c r="H99" s="17">
        <v>2</v>
      </c>
      <c r="I99" s="667" t="s">
        <v>476</v>
      </c>
      <c r="J99" s="668"/>
    </row>
    <row r="100" spans="1:10">
      <c r="A100" s="128">
        <v>3900</v>
      </c>
      <c r="B100" s="129" t="s">
        <v>475</v>
      </c>
      <c r="C100" s="53">
        <v>20675</v>
      </c>
      <c r="D100" s="15">
        <v>20675</v>
      </c>
      <c r="E100" s="15">
        <v>0</v>
      </c>
      <c r="F100" s="53">
        <v>365</v>
      </c>
      <c r="G100" s="15">
        <v>363</v>
      </c>
      <c r="H100" s="15">
        <v>2</v>
      </c>
      <c r="I100" s="656" t="s">
        <v>476</v>
      </c>
      <c r="J100" s="657"/>
    </row>
    <row r="101" spans="1:10" ht="31.15" customHeight="1">
      <c r="A101" s="685" t="s">
        <v>477</v>
      </c>
      <c r="B101" s="686"/>
      <c r="C101" s="377">
        <v>21603786</v>
      </c>
      <c r="D101" s="377">
        <v>14930083</v>
      </c>
      <c r="E101" s="377">
        <v>6673703</v>
      </c>
      <c r="F101" s="377">
        <v>156484</v>
      </c>
      <c r="G101" s="377">
        <v>147371</v>
      </c>
      <c r="H101" s="377">
        <v>9113</v>
      </c>
      <c r="I101" s="687" t="s">
        <v>478</v>
      </c>
      <c r="J101" s="688"/>
    </row>
  </sheetData>
  <mergeCells count="106">
    <mergeCell ref="I96:J96"/>
    <mergeCell ref="I97:J97"/>
    <mergeCell ref="I98:J98"/>
    <mergeCell ref="I99:J99"/>
    <mergeCell ref="I100:J100"/>
    <mergeCell ref="A101:B101"/>
    <mergeCell ref="I101:J101"/>
    <mergeCell ref="I89:J89"/>
    <mergeCell ref="I90:J90"/>
    <mergeCell ref="I91:J91"/>
    <mergeCell ref="I92:J92"/>
    <mergeCell ref="I93:J93"/>
    <mergeCell ref="I94:J94"/>
    <mergeCell ref="I95:J95"/>
    <mergeCell ref="C8:E8"/>
    <mergeCell ref="F8:H8"/>
    <mergeCell ref="I11:J11"/>
    <mergeCell ref="I12:J12"/>
    <mergeCell ref="I13:J13"/>
    <mergeCell ref="I14:J14"/>
    <mergeCell ref="I15:J15"/>
    <mergeCell ref="A2:J2"/>
    <mergeCell ref="A3:J3"/>
    <mergeCell ref="A4:J4"/>
    <mergeCell ref="A5:J5"/>
    <mergeCell ref="A6:B6"/>
    <mergeCell ref="C6:H6"/>
    <mergeCell ref="I6:J6"/>
    <mergeCell ref="C7:E7"/>
    <mergeCell ref="F7:H7"/>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50:J50"/>
    <mergeCell ref="I51:J51"/>
    <mergeCell ref="I52:J52"/>
    <mergeCell ref="I43:J43"/>
    <mergeCell ref="I44:J44"/>
    <mergeCell ref="I45:J45"/>
    <mergeCell ref="I46:J46"/>
    <mergeCell ref="I47:J47"/>
    <mergeCell ref="I48:J48"/>
    <mergeCell ref="I49:J49"/>
    <mergeCell ref="I62:J62"/>
    <mergeCell ref="I63:J63"/>
    <mergeCell ref="I64:J64"/>
    <mergeCell ref="I65:J65"/>
    <mergeCell ref="I66:J66"/>
    <mergeCell ref="I67:J67"/>
    <mergeCell ref="I53:J53"/>
    <mergeCell ref="I54:J54"/>
    <mergeCell ref="I55:J55"/>
    <mergeCell ref="I56:J56"/>
    <mergeCell ref="I57:J57"/>
    <mergeCell ref="I58:J58"/>
    <mergeCell ref="I59:J59"/>
    <mergeCell ref="I60:J60"/>
    <mergeCell ref="I61:J61"/>
    <mergeCell ref="I86:J86"/>
    <mergeCell ref="I87:J87"/>
    <mergeCell ref="I88:J88"/>
    <mergeCell ref="A7:A10"/>
    <mergeCell ref="B7:B10"/>
    <mergeCell ref="I7:J10"/>
    <mergeCell ref="I77:J77"/>
    <mergeCell ref="I78:J78"/>
    <mergeCell ref="I79:J79"/>
    <mergeCell ref="I80:J80"/>
    <mergeCell ref="I81:J81"/>
    <mergeCell ref="I82:J82"/>
    <mergeCell ref="I83:J83"/>
    <mergeCell ref="I84:J84"/>
    <mergeCell ref="I85:J85"/>
    <mergeCell ref="I68:J68"/>
    <mergeCell ref="I69:J69"/>
    <mergeCell ref="I70:J70"/>
    <mergeCell ref="I71:J71"/>
    <mergeCell ref="I72:J72"/>
    <mergeCell ref="I73:J73"/>
    <mergeCell ref="I74:J74"/>
    <mergeCell ref="I75:J75"/>
    <mergeCell ref="I76:J76"/>
  </mergeCells>
  <printOptions horizontalCentered="1"/>
  <pageMargins left="0" right="0" top="0.19685039370078741" bottom="0" header="0.51181102362204722" footer="0.51181102362204722"/>
  <pageSetup paperSize="9" scale="85" orientation="landscape" r:id="rId1"/>
  <headerFooter alignWithMargins="0"/>
  <rowBreaks count="1" manualBreakCount="1">
    <brk id="89" max="9" man="1"/>
  </rowBreaks>
  <ignoredErrors>
    <ignoredError sqref="A12:J12 A43:J48 B42:J42 A13:J41 A49:J49 A50:J61 A62:J90 A91:J101"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98"/>
  <sheetViews>
    <sheetView view="pageBreakPreview" zoomScaleNormal="100" zoomScaleSheetLayoutView="100" workbookViewId="0">
      <selection activeCell="E62" sqref="E62"/>
    </sheetView>
  </sheetViews>
  <sheetFormatPr defaultColWidth="8.88671875" defaultRowHeight="15"/>
  <cols>
    <col min="1" max="1" width="5.77734375" style="59" customWidth="1"/>
    <col min="2" max="2" width="37.6640625" style="36" customWidth="1"/>
    <col min="3" max="3" width="9.44140625" style="37" customWidth="1"/>
    <col min="4" max="9" width="7.6640625" style="38" customWidth="1"/>
    <col min="10" max="10" width="7.77734375" style="38" customWidth="1"/>
    <col min="11" max="11" width="8.5546875" style="38" customWidth="1"/>
    <col min="12" max="12" width="37.6640625" style="38" customWidth="1"/>
    <col min="13" max="13" width="5.77734375" style="38" customWidth="1"/>
    <col min="14" max="16384" width="8.88671875" style="38"/>
  </cols>
  <sheetData>
    <row r="1" spans="1:13" s="34" customFormat="1" ht="5.25" customHeight="1">
      <c r="A1" s="44"/>
      <c r="B1" s="44"/>
      <c r="C1" s="44"/>
      <c r="D1" s="44"/>
      <c r="E1" s="44"/>
      <c r="F1" s="44"/>
      <c r="G1" s="44"/>
      <c r="H1" s="44"/>
      <c r="I1" s="44"/>
      <c r="J1" s="44"/>
      <c r="K1" s="44"/>
      <c r="L1" s="44"/>
      <c r="M1" s="44"/>
    </row>
    <row r="2" spans="1:13" s="47" customFormat="1" ht="20.25">
      <c r="A2" s="611" t="s">
        <v>495</v>
      </c>
      <c r="B2" s="611"/>
      <c r="C2" s="611"/>
      <c r="D2" s="611"/>
      <c r="E2" s="611"/>
      <c r="F2" s="611"/>
      <c r="G2" s="611"/>
      <c r="H2" s="611"/>
      <c r="I2" s="611"/>
      <c r="J2" s="611"/>
      <c r="K2" s="611"/>
      <c r="L2" s="611"/>
      <c r="M2" s="611"/>
    </row>
    <row r="3" spans="1:13" s="47" customFormat="1" ht="20.25">
      <c r="A3" s="703" t="s">
        <v>564</v>
      </c>
      <c r="B3" s="703"/>
      <c r="C3" s="703"/>
      <c r="D3" s="703"/>
      <c r="E3" s="703"/>
      <c r="F3" s="703"/>
      <c r="G3" s="703"/>
      <c r="H3" s="703"/>
      <c r="I3" s="703"/>
      <c r="J3" s="703"/>
      <c r="K3" s="703"/>
      <c r="L3" s="703"/>
      <c r="M3" s="703"/>
    </row>
    <row r="4" spans="1:13" ht="15.75">
      <c r="A4" s="678" t="s">
        <v>496</v>
      </c>
      <c r="B4" s="678"/>
      <c r="C4" s="678"/>
      <c r="D4" s="678"/>
      <c r="E4" s="678"/>
      <c r="F4" s="678"/>
      <c r="G4" s="678"/>
      <c r="H4" s="678"/>
      <c r="I4" s="678"/>
      <c r="J4" s="678"/>
      <c r="K4" s="678"/>
      <c r="L4" s="678"/>
      <c r="M4" s="678"/>
    </row>
    <row r="5" spans="1:13" ht="15.75">
      <c r="A5" s="704" t="s">
        <v>542</v>
      </c>
      <c r="B5" s="704"/>
      <c r="C5" s="704"/>
      <c r="D5" s="704"/>
      <c r="E5" s="704"/>
      <c r="F5" s="704"/>
      <c r="G5" s="704"/>
      <c r="H5" s="704"/>
      <c r="I5" s="704"/>
      <c r="J5" s="704"/>
      <c r="K5" s="704"/>
      <c r="L5" s="704"/>
      <c r="M5" s="704"/>
    </row>
    <row r="6" spans="1:13" ht="18">
      <c r="A6" s="705" t="s">
        <v>629</v>
      </c>
      <c r="B6" s="705"/>
      <c r="C6" s="706">
        <v>2018</v>
      </c>
      <c r="D6" s="706"/>
      <c r="E6" s="706"/>
      <c r="F6" s="706"/>
      <c r="G6" s="706"/>
      <c r="H6" s="706"/>
      <c r="I6" s="706"/>
      <c r="J6" s="706"/>
      <c r="K6" s="706"/>
      <c r="L6" s="61"/>
      <c r="M6" s="62" t="s">
        <v>630</v>
      </c>
    </row>
    <row r="7" spans="1:13" ht="89.45" customHeight="1">
      <c r="A7" s="48" t="s">
        <v>499</v>
      </c>
      <c r="B7" s="49" t="s">
        <v>277</v>
      </c>
      <c r="C7" s="50" t="s">
        <v>500</v>
      </c>
      <c r="D7" s="60" t="s">
        <v>501</v>
      </c>
      <c r="E7" s="60" t="s">
        <v>502</v>
      </c>
      <c r="F7" s="60" t="s">
        <v>503</v>
      </c>
      <c r="G7" s="60" t="s">
        <v>504</v>
      </c>
      <c r="H7" s="60" t="s">
        <v>505</v>
      </c>
      <c r="I7" s="63" t="s">
        <v>506</v>
      </c>
      <c r="J7" s="50" t="s">
        <v>507</v>
      </c>
      <c r="K7" s="63" t="s">
        <v>508</v>
      </c>
      <c r="L7" s="707" t="s">
        <v>488</v>
      </c>
      <c r="M7" s="707"/>
    </row>
    <row r="8" spans="1:13" ht="13.9" customHeight="1">
      <c r="A8" s="120" t="s">
        <v>287</v>
      </c>
      <c r="B8" s="121" t="s">
        <v>288</v>
      </c>
      <c r="C8" s="53">
        <f>C9+C10+C12</f>
        <v>18958479</v>
      </c>
      <c r="D8" s="15">
        <f>D9+D10+D12</f>
        <v>2119039</v>
      </c>
      <c r="E8" s="15" t="s">
        <v>1185</v>
      </c>
      <c r="F8" s="15">
        <f>F9+F10+F12</f>
        <v>894535</v>
      </c>
      <c r="G8" s="15" t="s">
        <v>1186</v>
      </c>
      <c r="H8" s="15" t="s">
        <v>1187</v>
      </c>
      <c r="I8" s="15">
        <f>I9+I10+I12</f>
        <v>482</v>
      </c>
      <c r="J8" s="15">
        <f>J9+J10+J12</f>
        <v>3393330</v>
      </c>
      <c r="K8" s="15">
        <f>K9+K10+K12</f>
        <v>10736875</v>
      </c>
      <c r="L8" s="673" t="s">
        <v>290</v>
      </c>
      <c r="M8" s="674"/>
    </row>
    <row r="9" spans="1:13" ht="13.9" customHeight="1">
      <c r="A9" s="122" t="s">
        <v>291</v>
      </c>
      <c r="B9" s="123" t="s">
        <v>292</v>
      </c>
      <c r="C9" s="54">
        <v>17469797</v>
      </c>
      <c r="D9" s="17">
        <v>2114049</v>
      </c>
      <c r="E9" s="17" t="s">
        <v>1189</v>
      </c>
      <c r="F9" s="17">
        <v>769077</v>
      </c>
      <c r="G9" s="17" t="s">
        <v>1190</v>
      </c>
      <c r="H9" s="17" t="s">
        <v>1191</v>
      </c>
      <c r="I9" s="17" t="s">
        <v>293</v>
      </c>
      <c r="J9" s="17">
        <v>3275982</v>
      </c>
      <c r="K9" s="17">
        <v>9522467</v>
      </c>
      <c r="L9" s="667" t="s">
        <v>294</v>
      </c>
      <c r="M9" s="668"/>
    </row>
    <row r="10" spans="1:13" ht="13.9" customHeight="1">
      <c r="A10" s="373" t="s">
        <v>295</v>
      </c>
      <c r="B10" s="374" t="s">
        <v>296</v>
      </c>
      <c r="C10" s="53" t="s">
        <v>1193</v>
      </c>
      <c r="D10" s="15" t="s">
        <v>1194</v>
      </c>
      <c r="E10" s="15" t="s">
        <v>1195</v>
      </c>
      <c r="F10" s="15" t="s">
        <v>1196</v>
      </c>
      <c r="G10" s="15" t="s">
        <v>1197</v>
      </c>
      <c r="H10" s="15" t="s">
        <v>1198</v>
      </c>
      <c r="I10" s="15" t="s">
        <v>937</v>
      </c>
      <c r="J10" s="15" t="s">
        <v>1199</v>
      </c>
      <c r="K10" s="15" t="s">
        <v>1200</v>
      </c>
      <c r="L10" s="652" t="s">
        <v>298</v>
      </c>
      <c r="M10" s="653"/>
    </row>
    <row r="11" spans="1:13" ht="13.9" customHeight="1">
      <c r="A11" s="124" t="s">
        <v>299</v>
      </c>
      <c r="B11" s="125" t="s">
        <v>300</v>
      </c>
      <c r="C11" s="54" t="s">
        <v>1193</v>
      </c>
      <c r="D11" s="17" t="s">
        <v>1194</v>
      </c>
      <c r="E11" s="17" t="s">
        <v>1195</v>
      </c>
      <c r="F11" s="17" t="s">
        <v>1196</v>
      </c>
      <c r="G11" s="17" t="s">
        <v>1197</v>
      </c>
      <c r="H11" s="17" t="s">
        <v>1198</v>
      </c>
      <c r="I11" s="17" t="s">
        <v>937</v>
      </c>
      <c r="J11" s="17" t="s">
        <v>1199</v>
      </c>
      <c r="K11" s="17" t="s">
        <v>1200</v>
      </c>
      <c r="L11" s="654" t="s">
        <v>301</v>
      </c>
      <c r="M11" s="655"/>
    </row>
    <row r="12" spans="1:13" ht="13.9" customHeight="1">
      <c r="A12" s="373" t="s">
        <v>302</v>
      </c>
      <c r="B12" s="374" t="s">
        <v>303</v>
      </c>
      <c r="C12" s="53" t="s">
        <v>1201</v>
      </c>
      <c r="D12" s="15" t="s">
        <v>1202</v>
      </c>
      <c r="E12" s="15" t="s">
        <v>1203</v>
      </c>
      <c r="F12" s="15" t="s">
        <v>1204</v>
      </c>
      <c r="G12" s="15" t="s">
        <v>1205</v>
      </c>
      <c r="H12" s="15" t="s">
        <v>1206</v>
      </c>
      <c r="I12" s="15" t="s">
        <v>949</v>
      </c>
      <c r="J12" s="15" t="s">
        <v>1207</v>
      </c>
      <c r="K12" s="15" t="s">
        <v>1208</v>
      </c>
      <c r="L12" s="652" t="s">
        <v>304</v>
      </c>
      <c r="M12" s="653"/>
    </row>
    <row r="13" spans="1:13" ht="13.9" customHeight="1">
      <c r="A13" s="124" t="s">
        <v>305</v>
      </c>
      <c r="B13" s="125" t="s">
        <v>306</v>
      </c>
      <c r="C13" s="54" t="s">
        <v>1201</v>
      </c>
      <c r="D13" s="17" t="s">
        <v>1202</v>
      </c>
      <c r="E13" s="17" t="s">
        <v>1203</v>
      </c>
      <c r="F13" s="17" t="s">
        <v>1204</v>
      </c>
      <c r="G13" s="17" t="s">
        <v>1205</v>
      </c>
      <c r="H13" s="17" t="s">
        <v>1206</v>
      </c>
      <c r="I13" s="17" t="s">
        <v>949</v>
      </c>
      <c r="J13" s="17" t="s">
        <v>1207</v>
      </c>
      <c r="K13" s="17" t="s">
        <v>1208</v>
      </c>
      <c r="L13" s="654" t="s">
        <v>307</v>
      </c>
      <c r="M13" s="655"/>
    </row>
    <row r="14" spans="1:13" ht="13.9" customHeight="1">
      <c r="A14" s="126" t="s">
        <v>308</v>
      </c>
      <c r="B14" s="127" t="s">
        <v>309</v>
      </c>
      <c r="C14" s="53">
        <v>80155439</v>
      </c>
      <c r="D14" s="15">
        <v>15739489</v>
      </c>
      <c r="E14" s="15" t="s">
        <v>1209</v>
      </c>
      <c r="F14" s="15">
        <v>870622</v>
      </c>
      <c r="G14" s="15" t="s">
        <v>1210</v>
      </c>
      <c r="H14" s="15" t="s">
        <v>1211</v>
      </c>
      <c r="I14" s="15" t="s">
        <v>1212</v>
      </c>
      <c r="J14" s="15" t="s">
        <v>1213</v>
      </c>
      <c r="K14" s="15">
        <v>60225022</v>
      </c>
      <c r="L14" s="673" t="s">
        <v>310</v>
      </c>
      <c r="M14" s="674"/>
    </row>
    <row r="15" spans="1:13" ht="13.9" customHeight="1">
      <c r="A15" s="122">
        <v>10</v>
      </c>
      <c r="B15" s="123" t="s">
        <v>311</v>
      </c>
      <c r="C15" s="54" t="s">
        <v>1214</v>
      </c>
      <c r="D15" s="17" t="s">
        <v>1215</v>
      </c>
      <c r="E15" s="17" t="s">
        <v>1216</v>
      </c>
      <c r="F15" s="17" t="s">
        <v>1217</v>
      </c>
      <c r="G15" s="17" t="s">
        <v>1218</v>
      </c>
      <c r="H15" s="17" t="s">
        <v>1219</v>
      </c>
      <c r="I15" s="17" t="s">
        <v>1220</v>
      </c>
      <c r="J15" s="17" t="s">
        <v>1221</v>
      </c>
      <c r="K15" s="17" t="s">
        <v>1222</v>
      </c>
      <c r="L15" s="667" t="s">
        <v>312</v>
      </c>
      <c r="M15" s="668"/>
    </row>
    <row r="16" spans="1:13" ht="13.9" customHeight="1">
      <c r="A16" s="128">
        <v>1010</v>
      </c>
      <c r="B16" s="129" t="s">
        <v>313</v>
      </c>
      <c r="C16" s="53" t="s">
        <v>1223</v>
      </c>
      <c r="D16" s="15" t="s">
        <v>293</v>
      </c>
      <c r="E16" s="15" t="s">
        <v>293</v>
      </c>
      <c r="F16" s="15" t="s">
        <v>293</v>
      </c>
      <c r="G16" s="15" t="s">
        <v>293</v>
      </c>
      <c r="H16" s="15" t="s">
        <v>293</v>
      </c>
      <c r="I16" s="15" t="s">
        <v>293</v>
      </c>
      <c r="J16" s="15" t="s">
        <v>293</v>
      </c>
      <c r="K16" s="15" t="s">
        <v>1223</v>
      </c>
      <c r="L16" s="656" t="s">
        <v>314</v>
      </c>
      <c r="M16" s="657"/>
    </row>
    <row r="17" spans="1:13" ht="13.9" customHeight="1">
      <c r="A17" s="124">
        <v>1020</v>
      </c>
      <c r="B17" s="125" t="s">
        <v>887</v>
      </c>
      <c r="C17" s="54" t="s">
        <v>1224</v>
      </c>
      <c r="D17" s="17" t="s">
        <v>293</v>
      </c>
      <c r="E17" s="17" t="s">
        <v>23</v>
      </c>
      <c r="F17" s="17" t="s">
        <v>293</v>
      </c>
      <c r="G17" s="17" t="s">
        <v>414</v>
      </c>
      <c r="H17" s="17" t="s">
        <v>1225</v>
      </c>
      <c r="I17" s="17" t="s">
        <v>877</v>
      </c>
      <c r="J17" s="17" t="s">
        <v>1012</v>
      </c>
      <c r="K17" s="17" t="s">
        <v>1226</v>
      </c>
      <c r="L17" s="654" t="s">
        <v>886</v>
      </c>
      <c r="M17" s="655"/>
    </row>
    <row r="18" spans="1:13" ht="13.9" customHeight="1">
      <c r="A18" s="128">
        <v>1030</v>
      </c>
      <c r="B18" s="129" t="s">
        <v>315</v>
      </c>
      <c r="C18" s="53" t="s">
        <v>1227</v>
      </c>
      <c r="D18" s="15" t="s">
        <v>1228</v>
      </c>
      <c r="E18" s="15" t="s">
        <v>784</v>
      </c>
      <c r="F18" s="15" t="s">
        <v>1229</v>
      </c>
      <c r="G18" s="15" t="s">
        <v>1230</v>
      </c>
      <c r="H18" s="15" t="s">
        <v>1231</v>
      </c>
      <c r="I18" s="15" t="s">
        <v>1232</v>
      </c>
      <c r="J18" s="15" t="s">
        <v>1233</v>
      </c>
      <c r="K18" s="15" t="s">
        <v>1234</v>
      </c>
      <c r="L18" s="656" t="s">
        <v>316</v>
      </c>
      <c r="M18" s="657"/>
    </row>
    <row r="19" spans="1:13" ht="13.9" customHeight="1">
      <c r="A19" s="124">
        <v>1050</v>
      </c>
      <c r="B19" s="125" t="s">
        <v>317</v>
      </c>
      <c r="C19" s="54" t="s">
        <v>1235</v>
      </c>
      <c r="D19" s="17" t="s">
        <v>1236</v>
      </c>
      <c r="E19" s="17" t="s">
        <v>1237</v>
      </c>
      <c r="F19" s="17" t="s">
        <v>1238</v>
      </c>
      <c r="G19" s="17" t="s">
        <v>1239</v>
      </c>
      <c r="H19" s="17" t="s">
        <v>1240</v>
      </c>
      <c r="I19" s="17" t="s">
        <v>1241</v>
      </c>
      <c r="J19" s="17" t="s">
        <v>1242</v>
      </c>
      <c r="K19" s="17" t="s">
        <v>1243</v>
      </c>
      <c r="L19" s="654" t="s">
        <v>318</v>
      </c>
      <c r="M19" s="655"/>
    </row>
    <row r="20" spans="1:13" ht="13.9" customHeight="1">
      <c r="A20" s="128">
        <v>1061</v>
      </c>
      <c r="B20" s="129" t="s">
        <v>319</v>
      </c>
      <c r="C20" s="53" t="s">
        <v>1244</v>
      </c>
      <c r="D20" s="15" t="s">
        <v>40</v>
      </c>
      <c r="E20" s="15" t="s">
        <v>1245</v>
      </c>
      <c r="F20" s="15" t="s">
        <v>1246</v>
      </c>
      <c r="G20" s="15" t="s">
        <v>1247</v>
      </c>
      <c r="H20" s="15" t="s">
        <v>1248</v>
      </c>
      <c r="I20" s="15" t="s">
        <v>1249</v>
      </c>
      <c r="J20" s="15" t="s">
        <v>1250</v>
      </c>
      <c r="K20" s="15" t="s">
        <v>1251</v>
      </c>
      <c r="L20" s="656" t="s">
        <v>320</v>
      </c>
      <c r="M20" s="657"/>
    </row>
    <row r="21" spans="1:13" ht="13.9" customHeight="1">
      <c r="A21" s="124">
        <v>1071</v>
      </c>
      <c r="B21" s="125" t="s">
        <v>321</v>
      </c>
      <c r="C21" s="54" t="s">
        <v>1252</v>
      </c>
      <c r="D21" s="17" t="s">
        <v>1253</v>
      </c>
      <c r="E21" s="17" t="s">
        <v>1254</v>
      </c>
      <c r="F21" s="17" t="s">
        <v>1255</v>
      </c>
      <c r="G21" s="17" t="s">
        <v>1256</v>
      </c>
      <c r="H21" s="17" t="s">
        <v>1257</v>
      </c>
      <c r="I21" s="17" t="s">
        <v>1258</v>
      </c>
      <c r="J21" s="17" t="s">
        <v>1259</v>
      </c>
      <c r="K21" s="17" t="s">
        <v>1260</v>
      </c>
      <c r="L21" s="654" t="s">
        <v>322</v>
      </c>
      <c r="M21" s="655"/>
    </row>
    <row r="22" spans="1:13" ht="13.9" customHeight="1">
      <c r="A22" s="128">
        <v>1073</v>
      </c>
      <c r="B22" s="129" t="s">
        <v>323</v>
      </c>
      <c r="C22" s="53" t="s">
        <v>1261</v>
      </c>
      <c r="D22" s="15" t="s">
        <v>1262</v>
      </c>
      <c r="E22" s="15" t="s">
        <v>1263</v>
      </c>
      <c r="F22" s="15" t="s">
        <v>1264</v>
      </c>
      <c r="G22" s="15" t="s">
        <v>1265</v>
      </c>
      <c r="H22" s="15" t="s">
        <v>1266</v>
      </c>
      <c r="I22" s="15" t="s">
        <v>1267</v>
      </c>
      <c r="J22" s="15" t="s">
        <v>1053</v>
      </c>
      <c r="K22" s="15" t="s">
        <v>1268</v>
      </c>
      <c r="L22" s="656" t="s">
        <v>325</v>
      </c>
      <c r="M22" s="657"/>
    </row>
    <row r="23" spans="1:13" ht="16.149999999999999" customHeight="1">
      <c r="A23" s="124">
        <v>1079</v>
      </c>
      <c r="B23" s="125" t="s">
        <v>326</v>
      </c>
      <c r="C23" s="54" t="s">
        <v>1269</v>
      </c>
      <c r="D23" s="17" t="s">
        <v>293</v>
      </c>
      <c r="E23" s="17" t="s">
        <v>522</v>
      </c>
      <c r="F23" s="17" t="s">
        <v>1270</v>
      </c>
      <c r="G23" s="17" t="s">
        <v>1271</v>
      </c>
      <c r="H23" s="17" t="s">
        <v>1272</v>
      </c>
      <c r="I23" s="17" t="s">
        <v>1273</v>
      </c>
      <c r="J23" s="17" t="s">
        <v>1274</v>
      </c>
      <c r="K23" s="17" t="s">
        <v>1275</v>
      </c>
      <c r="L23" s="654" t="s">
        <v>328</v>
      </c>
      <c r="M23" s="655"/>
    </row>
    <row r="24" spans="1:13" ht="13.9" customHeight="1">
      <c r="A24" s="128">
        <v>1080</v>
      </c>
      <c r="B24" s="129" t="s">
        <v>329</v>
      </c>
      <c r="C24" s="53" t="s">
        <v>1276</v>
      </c>
      <c r="D24" s="15" t="s">
        <v>293</v>
      </c>
      <c r="E24" s="15" t="s">
        <v>376</v>
      </c>
      <c r="F24" s="15" t="s">
        <v>1277</v>
      </c>
      <c r="G24" s="15" t="s">
        <v>830</v>
      </c>
      <c r="H24" s="15" t="s">
        <v>1278</v>
      </c>
      <c r="I24" s="15" t="s">
        <v>1279</v>
      </c>
      <c r="J24" s="15" t="s">
        <v>932</v>
      </c>
      <c r="K24" s="15" t="s">
        <v>1280</v>
      </c>
      <c r="L24" s="656" t="s">
        <v>330</v>
      </c>
      <c r="M24" s="657"/>
    </row>
    <row r="25" spans="1:13" ht="13.9" customHeight="1">
      <c r="A25" s="122">
        <v>11</v>
      </c>
      <c r="B25" s="123" t="s">
        <v>331</v>
      </c>
      <c r="C25" s="54" t="s">
        <v>1281</v>
      </c>
      <c r="D25" s="17" t="s">
        <v>1282</v>
      </c>
      <c r="E25" s="17" t="s">
        <v>1283</v>
      </c>
      <c r="F25" s="17" t="s">
        <v>1284</v>
      </c>
      <c r="G25" s="17" t="s">
        <v>1285</v>
      </c>
      <c r="H25" s="17" t="s">
        <v>1286</v>
      </c>
      <c r="I25" s="17" t="s">
        <v>1287</v>
      </c>
      <c r="J25" s="17" t="s">
        <v>1288</v>
      </c>
      <c r="K25" s="17" t="s">
        <v>1289</v>
      </c>
      <c r="L25" s="667" t="s">
        <v>332</v>
      </c>
      <c r="M25" s="668"/>
    </row>
    <row r="26" spans="1:13" s="106" customFormat="1" ht="22.5">
      <c r="A26" s="128">
        <v>1105</v>
      </c>
      <c r="B26" s="129" t="s">
        <v>333</v>
      </c>
      <c r="C26" s="53" t="s">
        <v>1290</v>
      </c>
      <c r="D26" s="15" t="s">
        <v>293</v>
      </c>
      <c r="E26" s="15" t="s">
        <v>1291</v>
      </c>
      <c r="F26" s="15" t="s">
        <v>1292</v>
      </c>
      <c r="G26" s="15" t="s">
        <v>1293</v>
      </c>
      <c r="H26" s="15" t="s">
        <v>1294</v>
      </c>
      <c r="I26" s="15" t="s">
        <v>1295</v>
      </c>
      <c r="J26" s="15" t="s">
        <v>1296</v>
      </c>
      <c r="K26" s="15" t="s">
        <v>1297</v>
      </c>
      <c r="L26" s="656" t="s">
        <v>334</v>
      </c>
      <c r="M26" s="657"/>
    </row>
    <row r="27" spans="1:13" ht="13.9" customHeight="1">
      <c r="A27" s="124">
        <v>1106</v>
      </c>
      <c r="B27" s="125" t="s">
        <v>335</v>
      </c>
      <c r="C27" s="54" t="s">
        <v>1298</v>
      </c>
      <c r="D27" s="17" t="s">
        <v>1282</v>
      </c>
      <c r="E27" s="17" t="s">
        <v>1299</v>
      </c>
      <c r="F27" s="17" t="s">
        <v>1300</v>
      </c>
      <c r="G27" s="17" t="s">
        <v>1301</v>
      </c>
      <c r="H27" s="17" t="s">
        <v>1302</v>
      </c>
      <c r="I27" s="17" t="s">
        <v>1303</v>
      </c>
      <c r="J27" s="17" t="s">
        <v>1304</v>
      </c>
      <c r="K27" s="17" t="s">
        <v>1305</v>
      </c>
      <c r="L27" s="654" t="s">
        <v>336</v>
      </c>
      <c r="M27" s="655"/>
    </row>
    <row r="28" spans="1:13" s="106" customFormat="1" ht="13.9" customHeight="1">
      <c r="A28" s="373">
        <v>13</v>
      </c>
      <c r="B28" s="374" t="s">
        <v>337</v>
      </c>
      <c r="C28" s="53" t="s">
        <v>1306</v>
      </c>
      <c r="D28" s="15" t="s">
        <v>813</v>
      </c>
      <c r="E28" s="15" t="s">
        <v>863</v>
      </c>
      <c r="F28" s="15" t="s">
        <v>1272</v>
      </c>
      <c r="G28" s="15" t="s">
        <v>1307</v>
      </c>
      <c r="H28" s="15" t="s">
        <v>1308</v>
      </c>
      <c r="I28" s="15" t="s">
        <v>39</v>
      </c>
      <c r="J28" s="15" t="s">
        <v>1309</v>
      </c>
      <c r="K28" s="15" t="s">
        <v>1310</v>
      </c>
      <c r="L28" s="652" t="s">
        <v>338</v>
      </c>
      <c r="M28" s="653"/>
    </row>
    <row r="29" spans="1:13" ht="16.149999999999999" customHeight="1">
      <c r="A29" s="124">
        <v>1392</v>
      </c>
      <c r="B29" s="125" t="s">
        <v>339</v>
      </c>
      <c r="C29" s="54" t="s">
        <v>1311</v>
      </c>
      <c r="D29" s="17" t="s">
        <v>813</v>
      </c>
      <c r="E29" s="17" t="s">
        <v>1016</v>
      </c>
      <c r="F29" s="17" t="s">
        <v>1312</v>
      </c>
      <c r="G29" s="17" t="s">
        <v>1307</v>
      </c>
      <c r="H29" s="17" t="s">
        <v>1313</v>
      </c>
      <c r="I29" s="17" t="s">
        <v>39</v>
      </c>
      <c r="J29" s="17" t="s">
        <v>1314</v>
      </c>
      <c r="K29" s="17" t="s">
        <v>1315</v>
      </c>
      <c r="L29" s="654" t="s">
        <v>340</v>
      </c>
      <c r="M29" s="655"/>
    </row>
    <row r="30" spans="1:13" s="106" customFormat="1" ht="16.149999999999999" customHeight="1">
      <c r="A30" s="128">
        <v>1393</v>
      </c>
      <c r="B30" s="129" t="s">
        <v>341</v>
      </c>
      <c r="C30" s="53" t="s">
        <v>1316</v>
      </c>
      <c r="D30" s="15" t="s">
        <v>293</v>
      </c>
      <c r="E30" s="15" t="s">
        <v>903</v>
      </c>
      <c r="F30" s="15" t="s">
        <v>1317</v>
      </c>
      <c r="G30" s="15" t="s">
        <v>293</v>
      </c>
      <c r="H30" s="15" t="s">
        <v>786</v>
      </c>
      <c r="I30" s="15" t="s">
        <v>293</v>
      </c>
      <c r="J30" s="15" t="s">
        <v>903</v>
      </c>
      <c r="K30" s="15" t="s">
        <v>1318</v>
      </c>
      <c r="L30" s="656" t="s">
        <v>343</v>
      </c>
      <c r="M30" s="657"/>
    </row>
    <row r="31" spans="1:13" s="106" customFormat="1">
      <c r="A31" s="122">
        <v>14</v>
      </c>
      <c r="B31" s="123" t="s">
        <v>344</v>
      </c>
      <c r="C31" s="54" t="s">
        <v>1319</v>
      </c>
      <c r="D31" s="17" t="s">
        <v>1320</v>
      </c>
      <c r="E31" s="17" t="s">
        <v>1321</v>
      </c>
      <c r="F31" s="17" t="s">
        <v>1322</v>
      </c>
      <c r="G31" s="17" t="s">
        <v>1323</v>
      </c>
      <c r="H31" s="17" t="s">
        <v>1324</v>
      </c>
      <c r="I31" s="17" t="s">
        <v>1325</v>
      </c>
      <c r="J31" s="17" t="s">
        <v>1326</v>
      </c>
      <c r="K31" s="17" t="s">
        <v>1327</v>
      </c>
      <c r="L31" s="667" t="s">
        <v>345</v>
      </c>
      <c r="M31" s="668"/>
    </row>
    <row r="32" spans="1:13" ht="13.9" customHeight="1">
      <c r="A32" s="128">
        <v>1411</v>
      </c>
      <c r="B32" s="129" t="s">
        <v>346</v>
      </c>
      <c r="C32" s="53" t="s">
        <v>1328</v>
      </c>
      <c r="D32" s="15" t="s">
        <v>365</v>
      </c>
      <c r="E32" s="15" t="s">
        <v>1102</v>
      </c>
      <c r="F32" s="15" t="s">
        <v>791</v>
      </c>
      <c r="G32" s="15" t="s">
        <v>1329</v>
      </c>
      <c r="H32" s="15" t="s">
        <v>1330</v>
      </c>
      <c r="I32" s="15" t="s">
        <v>1331</v>
      </c>
      <c r="J32" s="15" t="s">
        <v>342</v>
      </c>
      <c r="K32" s="15" t="s">
        <v>1332</v>
      </c>
      <c r="L32" s="656" t="s">
        <v>347</v>
      </c>
      <c r="M32" s="657"/>
    </row>
    <row r="33" spans="1:13" s="106" customFormat="1" ht="22.5">
      <c r="A33" s="124">
        <v>1412</v>
      </c>
      <c r="B33" s="125" t="s">
        <v>348</v>
      </c>
      <c r="C33" s="54" t="s">
        <v>1333</v>
      </c>
      <c r="D33" s="17" t="s">
        <v>1334</v>
      </c>
      <c r="E33" s="17" t="s">
        <v>1335</v>
      </c>
      <c r="F33" s="17" t="s">
        <v>1336</v>
      </c>
      <c r="G33" s="17" t="s">
        <v>1337</v>
      </c>
      <c r="H33" s="17" t="s">
        <v>1338</v>
      </c>
      <c r="I33" s="17" t="s">
        <v>1339</v>
      </c>
      <c r="J33" s="17" t="s">
        <v>1340</v>
      </c>
      <c r="K33" s="17" t="s">
        <v>1341</v>
      </c>
      <c r="L33" s="654" t="s">
        <v>580</v>
      </c>
      <c r="M33" s="655"/>
    </row>
    <row r="34" spans="1:13" ht="18.75" customHeight="1">
      <c r="A34" s="128">
        <v>1430</v>
      </c>
      <c r="B34" s="129" t="s">
        <v>723</v>
      </c>
      <c r="C34" s="53" t="s">
        <v>792</v>
      </c>
      <c r="D34" s="15" t="s">
        <v>293</v>
      </c>
      <c r="E34" s="15" t="s">
        <v>293</v>
      </c>
      <c r="F34" s="15" t="s">
        <v>293</v>
      </c>
      <c r="G34" s="15" t="s">
        <v>293</v>
      </c>
      <c r="H34" s="15" t="s">
        <v>37</v>
      </c>
      <c r="I34" s="15" t="s">
        <v>293</v>
      </c>
      <c r="J34" s="15" t="s">
        <v>324</v>
      </c>
      <c r="K34" s="15" t="s">
        <v>788</v>
      </c>
      <c r="L34" s="656" t="s">
        <v>857</v>
      </c>
      <c r="M34" s="657"/>
    </row>
    <row r="35" spans="1:13" s="106" customFormat="1" ht="13.9" customHeight="1">
      <c r="A35" s="122">
        <v>15</v>
      </c>
      <c r="B35" s="123" t="s">
        <v>350</v>
      </c>
      <c r="C35" s="54" t="s">
        <v>1342</v>
      </c>
      <c r="D35" s="17" t="s">
        <v>293</v>
      </c>
      <c r="E35" s="17" t="s">
        <v>293</v>
      </c>
      <c r="F35" s="17" t="s">
        <v>293</v>
      </c>
      <c r="G35" s="17" t="s">
        <v>293</v>
      </c>
      <c r="H35" s="17" t="s">
        <v>1343</v>
      </c>
      <c r="I35" s="17" t="s">
        <v>293</v>
      </c>
      <c r="J35" s="17" t="s">
        <v>293</v>
      </c>
      <c r="K35" s="17" t="s">
        <v>1344</v>
      </c>
      <c r="L35" s="667" t="s">
        <v>351</v>
      </c>
      <c r="M35" s="668"/>
    </row>
    <row r="36" spans="1:13" ht="13.9" customHeight="1">
      <c r="A36" s="128">
        <v>1520</v>
      </c>
      <c r="B36" s="129" t="s">
        <v>352</v>
      </c>
      <c r="C36" s="53" t="s">
        <v>1342</v>
      </c>
      <c r="D36" s="15" t="s">
        <v>293</v>
      </c>
      <c r="E36" s="15" t="s">
        <v>293</v>
      </c>
      <c r="F36" s="15" t="s">
        <v>293</v>
      </c>
      <c r="G36" s="15" t="s">
        <v>293</v>
      </c>
      <c r="H36" s="15" t="s">
        <v>1343</v>
      </c>
      <c r="I36" s="15" t="s">
        <v>293</v>
      </c>
      <c r="J36" s="15" t="s">
        <v>293</v>
      </c>
      <c r="K36" s="15" t="s">
        <v>1344</v>
      </c>
      <c r="L36" s="656" t="s">
        <v>353</v>
      </c>
      <c r="M36" s="657"/>
    </row>
    <row r="37" spans="1:13" s="106" customFormat="1" ht="34.5" thickBot="1">
      <c r="A37" s="328">
        <v>16</v>
      </c>
      <c r="B37" s="380" t="s">
        <v>354</v>
      </c>
      <c r="C37" s="381" t="s">
        <v>1345</v>
      </c>
      <c r="D37" s="382" t="s">
        <v>1346</v>
      </c>
      <c r="E37" s="382" t="s">
        <v>1347</v>
      </c>
      <c r="F37" s="382" t="s">
        <v>1348</v>
      </c>
      <c r="G37" s="382" t="s">
        <v>1349</v>
      </c>
      <c r="H37" s="382" t="s">
        <v>1350</v>
      </c>
      <c r="I37" s="382" t="s">
        <v>1351</v>
      </c>
      <c r="J37" s="382" t="s">
        <v>1352</v>
      </c>
      <c r="K37" s="382" t="s">
        <v>1353</v>
      </c>
      <c r="L37" s="697" t="s">
        <v>355</v>
      </c>
      <c r="M37" s="698"/>
    </row>
    <row r="38" spans="1:13" ht="13.9" customHeight="1" thickTop="1" thickBot="1">
      <c r="A38" s="93">
        <v>1622</v>
      </c>
      <c r="B38" s="94" t="s">
        <v>356</v>
      </c>
      <c r="C38" s="116" t="s">
        <v>1345</v>
      </c>
      <c r="D38" s="100" t="s">
        <v>1346</v>
      </c>
      <c r="E38" s="100" t="s">
        <v>1347</v>
      </c>
      <c r="F38" s="100" t="s">
        <v>1348</v>
      </c>
      <c r="G38" s="100" t="s">
        <v>1349</v>
      </c>
      <c r="H38" s="100" t="s">
        <v>1350</v>
      </c>
      <c r="I38" s="100" t="s">
        <v>1351</v>
      </c>
      <c r="J38" s="100" t="s">
        <v>1352</v>
      </c>
      <c r="K38" s="100" t="s">
        <v>1353</v>
      </c>
      <c r="L38" s="699" t="s">
        <v>357</v>
      </c>
      <c r="M38" s="700"/>
    </row>
    <row r="39" spans="1:13" s="106" customFormat="1" ht="13.9" customHeight="1" thickTop="1">
      <c r="A39" s="383" t="s">
        <v>41</v>
      </c>
      <c r="B39" s="384" t="s">
        <v>358</v>
      </c>
      <c r="C39" s="249" t="s">
        <v>1354</v>
      </c>
      <c r="D39" s="103" t="s">
        <v>1355</v>
      </c>
      <c r="E39" s="103" t="s">
        <v>972</v>
      </c>
      <c r="F39" s="103" t="s">
        <v>1340</v>
      </c>
      <c r="G39" s="103" t="s">
        <v>1356</v>
      </c>
      <c r="H39" s="103" t="s">
        <v>1357</v>
      </c>
      <c r="I39" s="103" t="s">
        <v>1358</v>
      </c>
      <c r="J39" s="103" t="s">
        <v>1359</v>
      </c>
      <c r="K39" s="103" t="s">
        <v>1360</v>
      </c>
      <c r="L39" s="701" t="s">
        <v>359</v>
      </c>
      <c r="M39" s="702"/>
    </row>
    <row r="40" spans="1:13" ht="22.5">
      <c r="A40" s="128">
        <v>1702</v>
      </c>
      <c r="B40" s="129" t="s">
        <v>360</v>
      </c>
      <c r="C40" s="53" t="s">
        <v>1361</v>
      </c>
      <c r="D40" s="15" t="s">
        <v>293</v>
      </c>
      <c r="E40" s="15" t="s">
        <v>25</v>
      </c>
      <c r="F40" s="15" t="s">
        <v>1362</v>
      </c>
      <c r="G40" s="15" t="s">
        <v>1363</v>
      </c>
      <c r="H40" s="15" t="s">
        <v>1364</v>
      </c>
      <c r="I40" s="15" t="s">
        <v>1365</v>
      </c>
      <c r="J40" s="15" t="s">
        <v>1366</v>
      </c>
      <c r="K40" s="15" t="s">
        <v>1367</v>
      </c>
      <c r="L40" s="656" t="s">
        <v>361</v>
      </c>
      <c r="M40" s="657"/>
    </row>
    <row r="41" spans="1:13" s="106" customFormat="1" ht="13.9" customHeight="1">
      <c r="A41" s="124">
        <v>1709</v>
      </c>
      <c r="B41" s="125" t="s">
        <v>362</v>
      </c>
      <c r="C41" s="54" t="s">
        <v>1368</v>
      </c>
      <c r="D41" s="17" t="s">
        <v>1355</v>
      </c>
      <c r="E41" s="17" t="s">
        <v>1041</v>
      </c>
      <c r="F41" s="17" t="s">
        <v>1369</v>
      </c>
      <c r="G41" s="17" t="s">
        <v>1370</v>
      </c>
      <c r="H41" s="17" t="s">
        <v>1371</v>
      </c>
      <c r="I41" s="17" t="s">
        <v>1372</v>
      </c>
      <c r="J41" s="17" t="s">
        <v>1373</v>
      </c>
      <c r="K41" s="17" t="s">
        <v>1374</v>
      </c>
      <c r="L41" s="654" t="s">
        <v>363</v>
      </c>
      <c r="M41" s="655"/>
    </row>
    <row r="42" spans="1:13" ht="13.9" customHeight="1">
      <c r="A42" s="373">
        <v>18</v>
      </c>
      <c r="B42" s="374" t="s">
        <v>364</v>
      </c>
      <c r="C42" s="53" t="s">
        <v>1375</v>
      </c>
      <c r="D42" s="15" t="s">
        <v>1376</v>
      </c>
      <c r="E42" s="15" t="s">
        <v>1377</v>
      </c>
      <c r="F42" s="15" t="s">
        <v>1378</v>
      </c>
      <c r="G42" s="15" t="s">
        <v>1379</v>
      </c>
      <c r="H42" s="15" t="s">
        <v>1380</v>
      </c>
      <c r="I42" s="15" t="s">
        <v>1381</v>
      </c>
      <c r="J42" s="15" t="s">
        <v>1382</v>
      </c>
      <c r="K42" s="15" t="s">
        <v>1383</v>
      </c>
      <c r="L42" s="652" t="s">
        <v>367</v>
      </c>
      <c r="M42" s="653"/>
    </row>
    <row r="43" spans="1:13" s="106" customFormat="1">
      <c r="A43" s="124">
        <v>1811</v>
      </c>
      <c r="B43" s="125" t="s">
        <v>368</v>
      </c>
      <c r="C43" s="54" t="s">
        <v>1384</v>
      </c>
      <c r="D43" s="17" t="s">
        <v>1376</v>
      </c>
      <c r="E43" s="17" t="s">
        <v>1377</v>
      </c>
      <c r="F43" s="17" t="s">
        <v>1378</v>
      </c>
      <c r="G43" s="17" t="s">
        <v>1379</v>
      </c>
      <c r="H43" s="17" t="s">
        <v>1380</v>
      </c>
      <c r="I43" s="17" t="s">
        <v>1381</v>
      </c>
      <c r="J43" s="17" t="s">
        <v>1382</v>
      </c>
      <c r="K43" s="17" t="s">
        <v>1385</v>
      </c>
      <c r="L43" s="654" t="s">
        <v>370</v>
      </c>
      <c r="M43" s="655"/>
    </row>
    <row r="44" spans="1:13">
      <c r="A44" s="128">
        <v>1820</v>
      </c>
      <c r="B44" s="129" t="s">
        <v>371</v>
      </c>
      <c r="C44" s="53" t="s">
        <v>1386</v>
      </c>
      <c r="D44" s="15" t="s">
        <v>293</v>
      </c>
      <c r="E44" s="15" t="s">
        <v>293</v>
      </c>
      <c r="F44" s="15" t="s">
        <v>293</v>
      </c>
      <c r="G44" s="15" t="s">
        <v>293</v>
      </c>
      <c r="H44" s="15" t="s">
        <v>293</v>
      </c>
      <c r="I44" s="15" t="s">
        <v>293</v>
      </c>
      <c r="J44" s="15" t="s">
        <v>293</v>
      </c>
      <c r="K44" s="15" t="s">
        <v>1386</v>
      </c>
      <c r="L44" s="656" t="s">
        <v>372</v>
      </c>
      <c r="M44" s="657"/>
    </row>
    <row r="45" spans="1:13">
      <c r="A45" s="122">
        <v>19</v>
      </c>
      <c r="B45" s="123" t="s">
        <v>373</v>
      </c>
      <c r="C45" s="54">
        <v>39191225</v>
      </c>
      <c r="D45" s="17">
        <v>9740275</v>
      </c>
      <c r="E45" s="17" t="s">
        <v>293</v>
      </c>
      <c r="F45" s="17">
        <v>53822</v>
      </c>
      <c r="G45" s="17" t="s">
        <v>1387</v>
      </c>
      <c r="H45" s="17" t="s">
        <v>1388</v>
      </c>
      <c r="I45" s="17" t="s">
        <v>1389</v>
      </c>
      <c r="J45" s="17" t="s">
        <v>1390</v>
      </c>
      <c r="K45" s="17">
        <v>29108111</v>
      </c>
      <c r="L45" s="667" t="s">
        <v>374</v>
      </c>
      <c r="M45" s="668"/>
    </row>
    <row r="46" spans="1:13" ht="13.9" customHeight="1">
      <c r="A46" s="373">
        <v>20</v>
      </c>
      <c r="B46" s="374" t="s">
        <v>375</v>
      </c>
      <c r="C46" s="53" t="s">
        <v>1392</v>
      </c>
      <c r="D46" s="15" t="s">
        <v>1393</v>
      </c>
      <c r="E46" s="15" t="s">
        <v>1394</v>
      </c>
      <c r="F46" s="15" t="s">
        <v>1395</v>
      </c>
      <c r="G46" s="15" t="s">
        <v>1396</v>
      </c>
      <c r="H46" s="15" t="s">
        <v>1397</v>
      </c>
      <c r="I46" s="15" t="s">
        <v>1398</v>
      </c>
      <c r="J46" s="15" t="s">
        <v>1399</v>
      </c>
      <c r="K46" s="15" t="s">
        <v>1400</v>
      </c>
      <c r="L46" s="652" t="s">
        <v>377</v>
      </c>
      <c r="M46" s="653"/>
    </row>
    <row r="47" spans="1:13" ht="22.5">
      <c r="A47" s="122">
        <v>21</v>
      </c>
      <c r="B47" s="123" t="s">
        <v>378</v>
      </c>
      <c r="C47" s="54" t="s">
        <v>1406</v>
      </c>
      <c r="D47" s="17" t="s">
        <v>1407</v>
      </c>
      <c r="E47" s="17" t="s">
        <v>293</v>
      </c>
      <c r="F47" s="17" t="s">
        <v>1408</v>
      </c>
      <c r="G47" s="17" t="s">
        <v>1409</v>
      </c>
      <c r="H47" s="17" t="s">
        <v>1409</v>
      </c>
      <c r="I47" s="17" t="s">
        <v>1410</v>
      </c>
      <c r="J47" s="17" t="s">
        <v>293</v>
      </c>
      <c r="K47" s="17" t="s">
        <v>1411</v>
      </c>
      <c r="L47" s="667" t="s">
        <v>379</v>
      </c>
      <c r="M47" s="668"/>
    </row>
    <row r="48" spans="1:13" ht="22.5" customHeight="1">
      <c r="A48" s="128">
        <v>2100</v>
      </c>
      <c r="B48" s="129" t="s">
        <v>380</v>
      </c>
      <c r="C48" s="53" t="s">
        <v>1406</v>
      </c>
      <c r="D48" s="15" t="s">
        <v>1407</v>
      </c>
      <c r="E48" s="15" t="s">
        <v>293</v>
      </c>
      <c r="F48" s="15" t="s">
        <v>1408</v>
      </c>
      <c r="G48" s="15" t="s">
        <v>1409</v>
      </c>
      <c r="H48" s="15" t="s">
        <v>1409</v>
      </c>
      <c r="I48" s="15" t="s">
        <v>1410</v>
      </c>
      <c r="J48" s="15" t="s">
        <v>293</v>
      </c>
      <c r="K48" s="15" t="s">
        <v>1411</v>
      </c>
      <c r="L48" s="656" t="s">
        <v>381</v>
      </c>
      <c r="M48" s="657"/>
    </row>
    <row r="49" spans="1:13" ht="13.9" customHeight="1">
      <c r="A49" s="122">
        <v>22</v>
      </c>
      <c r="B49" s="123" t="s">
        <v>382</v>
      </c>
      <c r="C49" s="54" t="s">
        <v>1412</v>
      </c>
      <c r="D49" s="17" t="s">
        <v>1413</v>
      </c>
      <c r="E49" s="17" t="s">
        <v>1414</v>
      </c>
      <c r="F49" s="17" t="s">
        <v>1415</v>
      </c>
      <c r="G49" s="17" t="s">
        <v>1416</v>
      </c>
      <c r="H49" s="17" t="s">
        <v>1417</v>
      </c>
      <c r="I49" s="17" t="s">
        <v>1418</v>
      </c>
      <c r="J49" s="17" t="s">
        <v>1419</v>
      </c>
      <c r="K49" s="17" t="s">
        <v>1420</v>
      </c>
      <c r="L49" s="667" t="s">
        <v>383</v>
      </c>
      <c r="M49" s="668"/>
    </row>
    <row r="50" spans="1:13" ht="22.5">
      <c r="A50" s="128">
        <v>2211</v>
      </c>
      <c r="B50" s="129" t="s">
        <v>384</v>
      </c>
      <c r="C50" s="53" t="s">
        <v>1421</v>
      </c>
      <c r="D50" s="15" t="s">
        <v>297</v>
      </c>
      <c r="E50" s="15" t="s">
        <v>32</v>
      </c>
      <c r="F50" s="15" t="s">
        <v>821</v>
      </c>
      <c r="G50" s="15" t="s">
        <v>937</v>
      </c>
      <c r="H50" s="15" t="s">
        <v>1022</v>
      </c>
      <c r="I50" s="15" t="s">
        <v>38</v>
      </c>
      <c r="J50" s="15" t="s">
        <v>1422</v>
      </c>
      <c r="K50" s="15" t="s">
        <v>1423</v>
      </c>
      <c r="L50" s="656" t="s">
        <v>385</v>
      </c>
      <c r="M50" s="657"/>
    </row>
    <row r="51" spans="1:13" ht="13.9" customHeight="1">
      <c r="A51" s="124">
        <v>2220</v>
      </c>
      <c r="B51" s="125" t="s">
        <v>386</v>
      </c>
      <c r="C51" s="54" t="s">
        <v>1424</v>
      </c>
      <c r="D51" s="17" t="s">
        <v>1425</v>
      </c>
      <c r="E51" s="17" t="s">
        <v>1426</v>
      </c>
      <c r="F51" s="17" t="s">
        <v>1427</v>
      </c>
      <c r="G51" s="17" t="s">
        <v>1428</v>
      </c>
      <c r="H51" s="17" t="s">
        <v>1429</v>
      </c>
      <c r="I51" s="17" t="s">
        <v>1430</v>
      </c>
      <c r="J51" s="17" t="s">
        <v>1431</v>
      </c>
      <c r="K51" s="17" t="s">
        <v>1432</v>
      </c>
      <c r="L51" s="654" t="s">
        <v>387</v>
      </c>
      <c r="M51" s="655"/>
    </row>
    <row r="52" spans="1:13" ht="13.9" customHeight="1">
      <c r="A52" s="373">
        <v>23</v>
      </c>
      <c r="B52" s="374" t="s">
        <v>388</v>
      </c>
      <c r="C52" s="53" t="s">
        <v>1433</v>
      </c>
      <c r="D52" s="15" t="s">
        <v>1434</v>
      </c>
      <c r="E52" s="15" t="s">
        <v>1435</v>
      </c>
      <c r="F52" s="15" t="s">
        <v>1436</v>
      </c>
      <c r="G52" s="15" t="s">
        <v>1437</v>
      </c>
      <c r="H52" s="15" t="s">
        <v>1438</v>
      </c>
      <c r="I52" s="15" t="s">
        <v>1439</v>
      </c>
      <c r="J52" s="15" t="s">
        <v>1440</v>
      </c>
      <c r="K52" s="15" t="s">
        <v>1441</v>
      </c>
      <c r="L52" s="652" t="s">
        <v>389</v>
      </c>
      <c r="M52" s="653"/>
    </row>
    <row r="53" spans="1:13" ht="13.9" customHeight="1">
      <c r="A53" s="124">
        <v>2310</v>
      </c>
      <c r="B53" s="125" t="s">
        <v>390</v>
      </c>
      <c r="C53" s="54" t="s">
        <v>1442</v>
      </c>
      <c r="D53" s="17" t="s">
        <v>1443</v>
      </c>
      <c r="E53" s="17" t="s">
        <v>1444</v>
      </c>
      <c r="F53" s="17" t="s">
        <v>1445</v>
      </c>
      <c r="G53" s="17" t="s">
        <v>1446</v>
      </c>
      <c r="H53" s="17" t="s">
        <v>1447</v>
      </c>
      <c r="I53" s="17" t="s">
        <v>1233</v>
      </c>
      <c r="J53" s="17" t="s">
        <v>1448</v>
      </c>
      <c r="K53" s="17" t="s">
        <v>1449</v>
      </c>
      <c r="L53" s="654" t="s">
        <v>392</v>
      </c>
      <c r="M53" s="655"/>
    </row>
    <row r="54" spans="1:13" ht="16.149999999999999" customHeight="1">
      <c r="A54" s="128">
        <v>2394</v>
      </c>
      <c r="B54" s="129" t="s">
        <v>393</v>
      </c>
      <c r="C54" s="53" t="s">
        <v>1450</v>
      </c>
      <c r="D54" s="15" t="s">
        <v>1451</v>
      </c>
      <c r="E54" s="15" t="s">
        <v>1452</v>
      </c>
      <c r="F54" s="15" t="s">
        <v>1453</v>
      </c>
      <c r="G54" s="15" t="s">
        <v>1454</v>
      </c>
      <c r="H54" s="15" t="s">
        <v>1455</v>
      </c>
      <c r="I54" s="15" t="s">
        <v>1456</v>
      </c>
      <c r="J54" s="15" t="s">
        <v>1457</v>
      </c>
      <c r="K54" s="15" t="s">
        <v>1458</v>
      </c>
      <c r="L54" s="656" t="s">
        <v>394</v>
      </c>
      <c r="M54" s="657"/>
    </row>
    <row r="55" spans="1:13" ht="16.149999999999999" customHeight="1">
      <c r="A55" s="124">
        <v>2395</v>
      </c>
      <c r="B55" s="125" t="s">
        <v>395</v>
      </c>
      <c r="C55" s="54" t="s">
        <v>1459</v>
      </c>
      <c r="D55" s="17" t="s">
        <v>1460</v>
      </c>
      <c r="E55" s="17" t="s">
        <v>1461</v>
      </c>
      <c r="F55" s="17" t="s">
        <v>1462</v>
      </c>
      <c r="G55" s="17" t="s">
        <v>1463</v>
      </c>
      <c r="H55" s="17" t="s">
        <v>1464</v>
      </c>
      <c r="I55" s="17" t="s">
        <v>1465</v>
      </c>
      <c r="J55" s="17" t="s">
        <v>1466</v>
      </c>
      <c r="K55" s="17" t="s">
        <v>1467</v>
      </c>
      <c r="L55" s="654" t="s">
        <v>396</v>
      </c>
      <c r="M55" s="655"/>
    </row>
    <row r="56" spans="1:13" ht="13.9" customHeight="1">
      <c r="A56" s="128">
        <v>2396</v>
      </c>
      <c r="B56" s="129" t="s">
        <v>397</v>
      </c>
      <c r="C56" s="53" t="s">
        <v>1468</v>
      </c>
      <c r="D56" s="15" t="s">
        <v>1469</v>
      </c>
      <c r="E56" s="15" t="s">
        <v>1470</v>
      </c>
      <c r="F56" s="15" t="s">
        <v>1471</v>
      </c>
      <c r="G56" s="15" t="s">
        <v>858</v>
      </c>
      <c r="H56" s="15" t="s">
        <v>1472</v>
      </c>
      <c r="I56" s="15" t="s">
        <v>947</v>
      </c>
      <c r="J56" s="15" t="s">
        <v>1473</v>
      </c>
      <c r="K56" s="15" t="s">
        <v>1474</v>
      </c>
      <c r="L56" s="656" t="s">
        <v>398</v>
      </c>
      <c r="M56" s="657"/>
    </row>
    <row r="57" spans="1:13" ht="13.9" customHeight="1">
      <c r="A57" s="124">
        <v>2399</v>
      </c>
      <c r="B57" s="125" t="s">
        <v>399</v>
      </c>
      <c r="C57" s="54" t="s">
        <v>1475</v>
      </c>
      <c r="D57" s="17" t="s">
        <v>1476</v>
      </c>
      <c r="E57" s="17" t="s">
        <v>801</v>
      </c>
      <c r="F57" s="17" t="s">
        <v>1477</v>
      </c>
      <c r="G57" s="17" t="s">
        <v>1478</v>
      </c>
      <c r="H57" s="17" t="s">
        <v>1479</v>
      </c>
      <c r="I57" s="17" t="s">
        <v>1480</v>
      </c>
      <c r="J57" s="17" t="s">
        <v>1481</v>
      </c>
      <c r="K57" s="17" t="s">
        <v>1482</v>
      </c>
      <c r="L57" s="654" t="s">
        <v>400</v>
      </c>
      <c r="M57" s="655"/>
    </row>
    <row r="58" spans="1:13" ht="13.9" customHeight="1" thickBot="1">
      <c r="A58" s="373">
        <v>24</v>
      </c>
      <c r="B58" s="374" t="s">
        <v>401</v>
      </c>
      <c r="C58" s="53" t="s">
        <v>1483</v>
      </c>
      <c r="D58" s="15" t="s">
        <v>1484</v>
      </c>
      <c r="E58" s="15" t="s">
        <v>1485</v>
      </c>
      <c r="F58" s="15" t="s">
        <v>1486</v>
      </c>
      <c r="G58" s="15" t="s">
        <v>1487</v>
      </c>
      <c r="H58" s="15" t="s">
        <v>1488</v>
      </c>
      <c r="I58" s="15" t="s">
        <v>1489</v>
      </c>
      <c r="J58" s="15" t="s">
        <v>1490</v>
      </c>
      <c r="K58" s="15" t="s">
        <v>1491</v>
      </c>
      <c r="L58" s="652" t="s">
        <v>402</v>
      </c>
      <c r="M58" s="653"/>
    </row>
    <row r="59" spans="1:13" ht="21.6" customHeight="1" thickTop="1" thickBot="1">
      <c r="A59" s="118">
        <v>25</v>
      </c>
      <c r="B59" s="119" t="s">
        <v>403</v>
      </c>
      <c r="C59" s="116" t="s">
        <v>1495</v>
      </c>
      <c r="D59" s="100" t="s">
        <v>1496</v>
      </c>
      <c r="E59" s="100" t="s">
        <v>1497</v>
      </c>
      <c r="F59" s="100" t="s">
        <v>1498</v>
      </c>
      <c r="G59" s="100" t="s">
        <v>1499</v>
      </c>
      <c r="H59" s="100" t="s">
        <v>1500</v>
      </c>
      <c r="I59" s="100" t="s">
        <v>1501</v>
      </c>
      <c r="J59" s="100" t="s">
        <v>1502</v>
      </c>
      <c r="K59" s="100" t="s">
        <v>1503</v>
      </c>
      <c r="L59" s="695" t="s">
        <v>404</v>
      </c>
      <c r="M59" s="696"/>
    </row>
    <row r="60" spans="1:13" ht="13.9" customHeight="1" thickTop="1">
      <c r="A60" s="104">
        <v>2511</v>
      </c>
      <c r="B60" s="105" t="s">
        <v>405</v>
      </c>
      <c r="C60" s="249" t="s">
        <v>1504</v>
      </c>
      <c r="D60" s="103" t="s">
        <v>1505</v>
      </c>
      <c r="E60" s="103" t="s">
        <v>1506</v>
      </c>
      <c r="F60" s="103" t="s">
        <v>1507</v>
      </c>
      <c r="G60" s="103" t="s">
        <v>1508</v>
      </c>
      <c r="H60" s="103" t="s">
        <v>1509</v>
      </c>
      <c r="I60" s="103" t="s">
        <v>1510</v>
      </c>
      <c r="J60" s="103" t="s">
        <v>1511</v>
      </c>
      <c r="K60" s="103" t="s">
        <v>1512</v>
      </c>
      <c r="L60" s="693" t="s">
        <v>406</v>
      </c>
      <c r="M60" s="694"/>
    </row>
    <row r="61" spans="1:13" ht="22.5">
      <c r="A61" s="128">
        <v>2591</v>
      </c>
      <c r="B61" s="129" t="s">
        <v>600</v>
      </c>
      <c r="C61" s="53" t="s">
        <v>1513</v>
      </c>
      <c r="D61" s="15" t="s">
        <v>1514</v>
      </c>
      <c r="E61" s="15" t="s">
        <v>369</v>
      </c>
      <c r="F61" s="15" t="s">
        <v>1515</v>
      </c>
      <c r="G61" s="15" t="s">
        <v>880</v>
      </c>
      <c r="H61" s="15" t="s">
        <v>1516</v>
      </c>
      <c r="I61" s="15" t="s">
        <v>293</v>
      </c>
      <c r="J61" s="15" t="s">
        <v>1517</v>
      </c>
      <c r="K61" s="15" t="s">
        <v>1518</v>
      </c>
      <c r="L61" s="656" t="s">
        <v>408</v>
      </c>
      <c r="M61" s="657"/>
    </row>
    <row r="62" spans="1:13" ht="13.9" customHeight="1">
      <c r="A62" s="124">
        <v>2592</v>
      </c>
      <c r="B62" s="125" t="s">
        <v>409</v>
      </c>
      <c r="C62" s="54" t="s">
        <v>1519</v>
      </c>
      <c r="D62" s="17" t="s">
        <v>1011</v>
      </c>
      <c r="E62" s="17" t="s">
        <v>1520</v>
      </c>
      <c r="F62" s="17" t="s">
        <v>1521</v>
      </c>
      <c r="G62" s="17" t="s">
        <v>1522</v>
      </c>
      <c r="H62" s="17" t="s">
        <v>1523</v>
      </c>
      <c r="I62" s="17" t="s">
        <v>293</v>
      </c>
      <c r="J62" s="17" t="s">
        <v>1524</v>
      </c>
      <c r="K62" s="17" t="s">
        <v>1525</v>
      </c>
      <c r="L62" s="654" t="s">
        <v>410</v>
      </c>
      <c r="M62" s="655"/>
    </row>
    <row r="63" spans="1:13" ht="13.9" customHeight="1">
      <c r="A63" s="128">
        <v>2599</v>
      </c>
      <c r="B63" s="129" t="s">
        <v>411</v>
      </c>
      <c r="C63" s="53" t="s">
        <v>1526</v>
      </c>
      <c r="D63" s="15" t="s">
        <v>1527</v>
      </c>
      <c r="E63" s="15" t="s">
        <v>1528</v>
      </c>
      <c r="F63" s="15" t="s">
        <v>1529</v>
      </c>
      <c r="G63" s="15" t="s">
        <v>1494</v>
      </c>
      <c r="H63" s="15" t="s">
        <v>1530</v>
      </c>
      <c r="I63" s="15" t="s">
        <v>391</v>
      </c>
      <c r="J63" s="15" t="s">
        <v>1531</v>
      </c>
      <c r="K63" s="15" t="s">
        <v>1532</v>
      </c>
      <c r="L63" s="656" t="s">
        <v>412</v>
      </c>
      <c r="M63" s="657"/>
    </row>
    <row r="64" spans="1:13">
      <c r="A64" s="122">
        <v>27</v>
      </c>
      <c r="B64" s="123" t="s">
        <v>413</v>
      </c>
      <c r="C64" s="54" t="s">
        <v>1533</v>
      </c>
      <c r="D64" s="17" t="s">
        <v>1534</v>
      </c>
      <c r="E64" s="17" t="s">
        <v>1535</v>
      </c>
      <c r="F64" s="17" t="s">
        <v>1536</v>
      </c>
      <c r="G64" s="17" t="s">
        <v>1537</v>
      </c>
      <c r="H64" s="17" t="s">
        <v>1538</v>
      </c>
      <c r="I64" s="17" t="s">
        <v>1539</v>
      </c>
      <c r="J64" s="17" t="s">
        <v>1540</v>
      </c>
      <c r="K64" s="17"/>
      <c r="L64" s="667" t="s">
        <v>415</v>
      </c>
      <c r="M64" s="668"/>
    </row>
    <row r="65" spans="1:13" ht="22.5">
      <c r="A65" s="128">
        <v>2710</v>
      </c>
      <c r="B65" s="129" t="s">
        <v>604</v>
      </c>
      <c r="C65" s="53" t="s">
        <v>1541</v>
      </c>
      <c r="D65" s="15" t="s">
        <v>1542</v>
      </c>
      <c r="E65" s="15" t="s">
        <v>1110</v>
      </c>
      <c r="F65" s="15" t="s">
        <v>1543</v>
      </c>
      <c r="G65" s="15" t="s">
        <v>1028</v>
      </c>
      <c r="H65" s="15" t="s">
        <v>1544</v>
      </c>
      <c r="I65" s="15" t="s">
        <v>1545</v>
      </c>
      <c r="J65" s="15" t="s">
        <v>1546</v>
      </c>
      <c r="K65" s="15" t="s">
        <v>1547</v>
      </c>
      <c r="L65" s="656" t="s">
        <v>416</v>
      </c>
      <c r="M65" s="657"/>
    </row>
    <row r="66" spans="1:13" ht="22.5">
      <c r="A66" s="124">
        <v>2730</v>
      </c>
      <c r="B66" s="125" t="s">
        <v>417</v>
      </c>
      <c r="C66" s="54" t="s">
        <v>1548</v>
      </c>
      <c r="D66" s="17" t="s">
        <v>610</v>
      </c>
      <c r="E66" s="17" t="s">
        <v>1549</v>
      </c>
      <c r="F66" s="17" t="s">
        <v>1550</v>
      </c>
      <c r="G66" s="17" t="s">
        <v>1551</v>
      </c>
      <c r="H66" s="17" t="s">
        <v>1552</v>
      </c>
      <c r="I66" s="17" t="s">
        <v>1553</v>
      </c>
      <c r="J66" s="17" t="s">
        <v>1554</v>
      </c>
      <c r="K66" s="17" t="s">
        <v>1555</v>
      </c>
      <c r="L66" s="654" t="s">
        <v>418</v>
      </c>
      <c r="M66" s="655"/>
    </row>
    <row r="67" spans="1:13">
      <c r="A67" s="128">
        <v>2740</v>
      </c>
      <c r="B67" s="129" t="s">
        <v>419</v>
      </c>
      <c r="C67" s="53" t="s">
        <v>1556</v>
      </c>
      <c r="D67" s="15" t="s">
        <v>293</v>
      </c>
      <c r="E67" s="15" t="s">
        <v>22</v>
      </c>
      <c r="F67" s="15" t="s">
        <v>293</v>
      </c>
      <c r="G67" s="15" t="s">
        <v>293</v>
      </c>
      <c r="H67" s="15" t="s">
        <v>843</v>
      </c>
      <c r="I67" s="15" t="s">
        <v>1557</v>
      </c>
      <c r="J67" s="15" t="s">
        <v>1558</v>
      </c>
      <c r="K67" s="15" t="s">
        <v>1559</v>
      </c>
      <c r="L67" s="656" t="s">
        <v>420</v>
      </c>
      <c r="M67" s="657"/>
    </row>
    <row r="68" spans="1:13">
      <c r="A68" s="124">
        <v>2750</v>
      </c>
      <c r="B68" s="125" t="s">
        <v>698</v>
      </c>
      <c r="C68" s="54" t="s">
        <v>1560</v>
      </c>
      <c r="D68" s="17" t="s">
        <v>293</v>
      </c>
      <c r="E68" s="17" t="s">
        <v>37</v>
      </c>
      <c r="F68" s="17" t="s">
        <v>293</v>
      </c>
      <c r="G68" s="17" t="s">
        <v>1092</v>
      </c>
      <c r="H68" s="17" t="s">
        <v>1561</v>
      </c>
      <c r="I68" s="17" t="s">
        <v>33</v>
      </c>
      <c r="J68" s="17" t="s">
        <v>783</v>
      </c>
      <c r="K68" s="17" t="s">
        <v>1562</v>
      </c>
      <c r="L68" s="654" t="s">
        <v>799</v>
      </c>
      <c r="M68" s="655"/>
    </row>
    <row r="69" spans="1:13">
      <c r="A69" s="128">
        <v>2790</v>
      </c>
      <c r="B69" s="129" t="s">
        <v>421</v>
      </c>
      <c r="C69" s="53" t="s">
        <v>1563</v>
      </c>
      <c r="D69" s="15" t="s">
        <v>293</v>
      </c>
      <c r="E69" s="15" t="s">
        <v>1024</v>
      </c>
      <c r="F69" s="15" t="s">
        <v>1564</v>
      </c>
      <c r="G69" s="15" t="s">
        <v>1565</v>
      </c>
      <c r="H69" s="15" t="s">
        <v>1566</v>
      </c>
      <c r="I69" s="15" t="s">
        <v>293</v>
      </c>
      <c r="J69" s="15" t="s">
        <v>1567</v>
      </c>
      <c r="K69" s="15" t="s">
        <v>1568</v>
      </c>
      <c r="L69" s="656" t="s">
        <v>422</v>
      </c>
      <c r="M69" s="657"/>
    </row>
    <row r="70" spans="1:13">
      <c r="A70" s="122">
        <v>28</v>
      </c>
      <c r="B70" s="123" t="s">
        <v>423</v>
      </c>
      <c r="C70" s="54" t="s">
        <v>1569</v>
      </c>
      <c r="D70" s="17" t="s">
        <v>293</v>
      </c>
      <c r="E70" s="17" t="s">
        <v>1091</v>
      </c>
      <c r="F70" s="17" t="s">
        <v>293</v>
      </c>
      <c r="G70" s="17" t="s">
        <v>1529</v>
      </c>
      <c r="H70" s="17" t="s">
        <v>951</v>
      </c>
      <c r="I70" s="17" t="s">
        <v>621</v>
      </c>
      <c r="J70" s="17" t="s">
        <v>1570</v>
      </c>
      <c r="K70" s="17" t="s">
        <v>1571</v>
      </c>
      <c r="L70" s="667" t="s">
        <v>424</v>
      </c>
      <c r="M70" s="668"/>
    </row>
    <row r="71" spans="1:13" ht="45">
      <c r="A71" s="128">
        <v>2810</v>
      </c>
      <c r="B71" s="129" t="s">
        <v>425</v>
      </c>
      <c r="C71" s="53" t="s">
        <v>1569</v>
      </c>
      <c r="D71" s="15" t="s">
        <v>293</v>
      </c>
      <c r="E71" s="15" t="s">
        <v>1091</v>
      </c>
      <c r="F71" s="15" t="s">
        <v>293</v>
      </c>
      <c r="G71" s="15" t="s">
        <v>1529</v>
      </c>
      <c r="H71" s="15" t="s">
        <v>951</v>
      </c>
      <c r="I71" s="15" t="s">
        <v>621</v>
      </c>
      <c r="J71" s="15" t="s">
        <v>1570</v>
      </c>
      <c r="K71" s="15" t="s">
        <v>1571</v>
      </c>
      <c r="L71" s="656" t="s">
        <v>426</v>
      </c>
      <c r="M71" s="657"/>
    </row>
    <row r="72" spans="1:13">
      <c r="A72" s="122">
        <v>29</v>
      </c>
      <c r="B72" s="123" t="s">
        <v>611</v>
      </c>
      <c r="C72" s="54" t="s">
        <v>1572</v>
      </c>
      <c r="D72" s="17" t="s">
        <v>1573</v>
      </c>
      <c r="E72" s="17" t="s">
        <v>1574</v>
      </c>
      <c r="F72" s="17" t="s">
        <v>1575</v>
      </c>
      <c r="G72" s="17" t="s">
        <v>1576</v>
      </c>
      <c r="H72" s="17" t="s">
        <v>925</v>
      </c>
      <c r="I72" s="17" t="s">
        <v>32</v>
      </c>
      <c r="J72" s="17" t="s">
        <v>1577</v>
      </c>
      <c r="K72" s="17" t="s">
        <v>1578</v>
      </c>
      <c r="L72" s="667" t="s">
        <v>428</v>
      </c>
      <c r="M72" s="668"/>
    </row>
    <row r="73" spans="1:13" ht="22.5">
      <c r="A73" s="128">
        <v>2920</v>
      </c>
      <c r="B73" s="129" t="s">
        <v>429</v>
      </c>
      <c r="C73" s="53" t="s">
        <v>1579</v>
      </c>
      <c r="D73" s="15" t="s">
        <v>1573</v>
      </c>
      <c r="E73" s="15" t="s">
        <v>1574</v>
      </c>
      <c r="F73" s="15" t="s">
        <v>1575</v>
      </c>
      <c r="G73" s="15" t="s">
        <v>1492</v>
      </c>
      <c r="H73" s="15" t="s">
        <v>1580</v>
      </c>
      <c r="I73" s="15" t="s">
        <v>293</v>
      </c>
      <c r="J73" s="15" t="s">
        <v>1581</v>
      </c>
      <c r="K73" s="15" t="s">
        <v>1582</v>
      </c>
      <c r="L73" s="656" t="s">
        <v>430</v>
      </c>
      <c r="M73" s="657"/>
    </row>
    <row r="74" spans="1:13" ht="13.9" customHeight="1">
      <c r="A74" s="124">
        <v>2930</v>
      </c>
      <c r="B74" s="125" t="s">
        <v>431</v>
      </c>
      <c r="C74" s="54" t="s">
        <v>1583</v>
      </c>
      <c r="D74" s="17" t="s">
        <v>293</v>
      </c>
      <c r="E74" s="17" t="s">
        <v>293</v>
      </c>
      <c r="F74" s="17" t="s">
        <v>293</v>
      </c>
      <c r="G74" s="17" t="s">
        <v>1584</v>
      </c>
      <c r="H74" s="17" t="s">
        <v>937</v>
      </c>
      <c r="I74" s="17" t="s">
        <v>32</v>
      </c>
      <c r="J74" s="17" t="s">
        <v>1422</v>
      </c>
      <c r="K74" s="17" t="s">
        <v>1585</v>
      </c>
      <c r="L74" s="654" t="s">
        <v>433</v>
      </c>
      <c r="M74" s="655"/>
    </row>
    <row r="75" spans="1:13" ht="16.899999999999999" customHeight="1">
      <c r="A75" s="373">
        <v>30</v>
      </c>
      <c r="B75" s="374" t="s">
        <v>434</v>
      </c>
      <c r="C75" s="53" t="s">
        <v>1586</v>
      </c>
      <c r="D75" s="15" t="s">
        <v>293</v>
      </c>
      <c r="E75" s="15" t="s">
        <v>26</v>
      </c>
      <c r="F75" s="15" t="s">
        <v>293</v>
      </c>
      <c r="G75" s="15" t="s">
        <v>1587</v>
      </c>
      <c r="H75" s="15" t="s">
        <v>1588</v>
      </c>
      <c r="I75" s="15" t="s">
        <v>293</v>
      </c>
      <c r="J75" s="15" t="s">
        <v>820</v>
      </c>
      <c r="K75" s="15" t="s">
        <v>1589</v>
      </c>
      <c r="L75" s="652" t="s">
        <v>435</v>
      </c>
      <c r="M75" s="653"/>
    </row>
    <row r="76" spans="1:13" s="106" customFormat="1">
      <c r="A76" s="124">
        <v>3011</v>
      </c>
      <c r="B76" s="125" t="s">
        <v>436</v>
      </c>
      <c r="C76" s="54" t="s">
        <v>1590</v>
      </c>
      <c r="D76" s="17" t="s">
        <v>293</v>
      </c>
      <c r="E76" s="17" t="s">
        <v>26</v>
      </c>
      <c r="F76" s="17" t="s">
        <v>293</v>
      </c>
      <c r="G76" s="17" t="s">
        <v>1591</v>
      </c>
      <c r="H76" s="17" t="s">
        <v>1592</v>
      </c>
      <c r="I76" s="17" t="s">
        <v>293</v>
      </c>
      <c r="J76" s="17" t="s">
        <v>24</v>
      </c>
      <c r="K76" s="17" t="s">
        <v>1593</v>
      </c>
      <c r="L76" s="654" t="s">
        <v>437</v>
      </c>
      <c r="M76" s="655"/>
    </row>
    <row r="77" spans="1:13">
      <c r="A77" s="128">
        <v>3012</v>
      </c>
      <c r="B77" s="129" t="s">
        <v>438</v>
      </c>
      <c r="C77" s="53" t="s">
        <v>1594</v>
      </c>
      <c r="D77" s="15" t="s">
        <v>293</v>
      </c>
      <c r="E77" s="15" t="s">
        <v>293</v>
      </c>
      <c r="F77" s="15" t="s">
        <v>293</v>
      </c>
      <c r="G77" s="15" t="s">
        <v>289</v>
      </c>
      <c r="H77" s="15" t="s">
        <v>830</v>
      </c>
      <c r="I77" s="15" t="s">
        <v>293</v>
      </c>
      <c r="J77" s="15" t="s">
        <v>342</v>
      </c>
      <c r="K77" s="15" t="s">
        <v>1595</v>
      </c>
      <c r="L77" s="656" t="s">
        <v>439</v>
      </c>
      <c r="M77" s="657"/>
    </row>
    <row r="78" spans="1:13">
      <c r="A78" s="122">
        <v>31</v>
      </c>
      <c r="B78" s="123" t="s">
        <v>440</v>
      </c>
      <c r="C78" s="54" t="s">
        <v>1596</v>
      </c>
      <c r="D78" s="17" t="s">
        <v>1597</v>
      </c>
      <c r="E78" s="17" t="s">
        <v>1598</v>
      </c>
      <c r="F78" s="17" t="s">
        <v>1599</v>
      </c>
      <c r="G78" s="17" t="s">
        <v>1600</v>
      </c>
      <c r="H78" s="17" t="s">
        <v>1601</v>
      </c>
      <c r="I78" s="17" t="s">
        <v>1602</v>
      </c>
      <c r="J78" s="17" t="s">
        <v>1603</v>
      </c>
      <c r="K78" s="17" t="s">
        <v>1604</v>
      </c>
      <c r="L78" s="667" t="s">
        <v>441</v>
      </c>
      <c r="M78" s="668"/>
    </row>
    <row r="79" spans="1:13">
      <c r="A79" s="128">
        <v>3100</v>
      </c>
      <c r="B79" s="129" t="s">
        <v>440</v>
      </c>
      <c r="C79" s="53" t="s">
        <v>1596</v>
      </c>
      <c r="D79" s="15" t="s">
        <v>1597</v>
      </c>
      <c r="E79" s="15" t="s">
        <v>1598</v>
      </c>
      <c r="F79" s="15" t="s">
        <v>1599</v>
      </c>
      <c r="G79" s="15" t="s">
        <v>1600</v>
      </c>
      <c r="H79" s="15" t="s">
        <v>1601</v>
      </c>
      <c r="I79" s="15" t="s">
        <v>1602</v>
      </c>
      <c r="J79" s="15" t="s">
        <v>1603</v>
      </c>
      <c r="K79" s="15" t="s">
        <v>1604</v>
      </c>
      <c r="L79" s="656" t="s">
        <v>442</v>
      </c>
      <c r="M79" s="657"/>
    </row>
    <row r="80" spans="1:13">
      <c r="A80" s="122">
        <v>32</v>
      </c>
      <c r="B80" s="123" t="s">
        <v>443</v>
      </c>
      <c r="C80" s="54" t="s">
        <v>1605</v>
      </c>
      <c r="D80" s="17" t="s">
        <v>868</v>
      </c>
      <c r="E80" s="17" t="s">
        <v>40</v>
      </c>
      <c r="F80" s="17" t="s">
        <v>29</v>
      </c>
      <c r="G80" s="17" t="s">
        <v>1404</v>
      </c>
      <c r="H80" s="17" t="s">
        <v>1606</v>
      </c>
      <c r="I80" s="17" t="s">
        <v>293</v>
      </c>
      <c r="J80" s="17" t="s">
        <v>37</v>
      </c>
      <c r="K80" s="17" t="s">
        <v>1607</v>
      </c>
      <c r="L80" s="667" t="s">
        <v>444</v>
      </c>
      <c r="M80" s="668"/>
    </row>
    <row r="81" spans="1:13">
      <c r="A81" s="128">
        <v>3250</v>
      </c>
      <c r="B81" s="129" t="s">
        <v>445</v>
      </c>
      <c r="C81" s="53" t="s">
        <v>1608</v>
      </c>
      <c r="D81" s="15" t="s">
        <v>293</v>
      </c>
      <c r="E81" s="15" t="s">
        <v>293</v>
      </c>
      <c r="F81" s="15" t="s">
        <v>293</v>
      </c>
      <c r="G81" s="15" t="s">
        <v>1317</v>
      </c>
      <c r="H81" s="15" t="s">
        <v>965</v>
      </c>
      <c r="I81" s="15" t="s">
        <v>293</v>
      </c>
      <c r="J81" s="15" t="s">
        <v>293</v>
      </c>
      <c r="K81" s="15" t="s">
        <v>1609</v>
      </c>
      <c r="L81" s="656" t="s">
        <v>446</v>
      </c>
      <c r="M81" s="657"/>
    </row>
    <row r="82" spans="1:13" ht="13.9" customHeight="1">
      <c r="A82" s="124">
        <v>3290</v>
      </c>
      <c r="B82" s="125" t="s">
        <v>447</v>
      </c>
      <c r="C82" s="54" t="s">
        <v>1610</v>
      </c>
      <c r="D82" s="17" t="s">
        <v>868</v>
      </c>
      <c r="E82" s="17" t="s">
        <v>40</v>
      </c>
      <c r="F82" s="17" t="s">
        <v>29</v>
      </c>
      <c r="G82" s="17" t="s">
        <v>327</v>
      </c>
      <c r="H82" s="17" t="s">
        <v>40</v>
      </c>
      <c r="I82" s="17" t="s">
        <v>293</v>
      </c>
      <c r="J82" s="17" t="s">
        <v>37</v>
      </c>
      <c r="K82" s="17" t="s">
        <v>1611</v>
      </c>
      <c r="L82" s="654" t="s">
        <v>448</v>
      </c>
      <c r="M82" s="655"/>
    </row>
    <row r="83" spans="1:13">
      <c r="A83" s="373">
        <v>33</v>
      </c>
      <c r="B83" s="374" t="s">
        <v>449</v>
      </c>
      <c r="C83" s="53" t="s">
        <v>1612</v>
      </c>
      <c r="D83" s="15" t="s">
        <v>342</v>
      </c>
      <c r="E83" s="15" t="s">
        <v>774</v>
      </c>
      <c r="F83" s="15" t="s">
        <v>1613</v>
      </c>
      <c r="G83" s="15" t="s">
        <v>1092</v>
      </c>
      <c r="H83" s="15" t="s">
        <v>1614</v>
      </c>
      <c r="I83" s="15" t="s">
        <v>293</v>
      </c>
      <c r="J83" s="15" t="s">
        <v>1615</v>
      </c>
      <c r="K83" s="15" t="s">
        <v>1616</v>
      </c>
      <c r="L83" s="652" t="s">
        <v>450</v>
      </c>
      <c r="M83" s="653"/>
    </row>
    <row r="84" spans="1:13">
      <c r="A84" s="124">
        <v>3311</v>
      </c>
      <c r="B84" s="125" t="s">
        <v>451</v>
      </c>
      <c r="C84" s="54" t="s">
        <v>1617</v>
      </c>
      <c r="D84" s="17" t="s">
        <v>342</v>
      </c>
      <c r="E84" s="17" t="s">
        <v>293</v>
      </c>
      <c r="F84" s="17" t="s">
        <v>293</v>
      </c>
      <c r="G84" s="17" t="s">
        <v>293</v>
      </c>
      <c r="H84" s="17" t="s">
        <v>1171</v>
      </c>
      <c r="I84" s="17" t="s">
        <v>293</v>
      </c>
      <c r="J84" s="17" t="s">
        <v>1618</v>
      </c>
      <c r="K84" s="17" t="s">
        <v>1619</v>
      </c>
      <c r="L84" s="654" t="s">
        <v>453</v>
      </c>
      <c r="M84" s="655"/>
    </row>
    <row r="85" spans="1:13">
      <c r="A85" s="128">
        <v>3315</v>
      </c>
      <c r="B85" s="129" t="s">
        <v>456</v>
      </c>
      <c r="C85" s="53" t="s">
        <v>1620</v>
      </c>
      <c r="D85" s="15" t="s">
        <v>293</v>
      </c>
      <c r="E85" s="15" t="s">
        <v>774</v>
      </c>
      <c r="F85" s="15" t="s">
        <v>1613</v>
      </c>
      <c r="G85" s="15" t="s">
        <v>1092</v>
      </c>
      <c r="H85" s="15" t="s">
        <v>1621</v>
      </c>
      <c r="I85" s="15" t="s">
        <v>293</v>
      </c>
      <c r="J85" s="15" t="s">
        <v>1622</v>
      </c>
      <c r="K85" s="15" t="s">
        <v>1623</v>
      </c>
      <c r="L85" s="656" t="s">
        <v>457</v>
      </c>
      <c r="M85" s="657"/>
    </row>
    <row r="86" spans="1:13" ht="16.5" thickBot="1">
      <c r="A86" s="385" t="s">
        <v>458</v>
      </c>
      <c r="B86" s="386" t="s">
        <v>459</v>
      </c>
      <c r="C86" s="381" t="s">
        <v>1624</v>
      </c>
      <c r="D86" s="382" t="s">
        <v>1625</v>
      </c>
      <c r="E86" s="382" t="s">
        <v>1626</v>
      </c>
      <c r="F86" s="382" t="s">
        <v>1627</v>
      </c>
      <c r="G86" s="382" t="s">
        <v>1628</v>
      </c>
      <c r="H86" s="382" t="s">
        <v>1629</v>
      </c>
      <c r="I86" s="382" t="s">
        <v>293</v>
      </c>
      <c r="J86" s="382" t="s">
        <v>1630</v>
      </c>
      <c r="K86" s="382" t="s">
        <v>1631</v>
      </c>
      <c r="L86" s="708" t="s">
        <v>460</v>
      </c>
      <c r="M86" s="709"/>
    </row>
    <row r="87" spans="1:13" ht="16.5" thickTop="1" thickBot="1">
      <c r="A87" s="118">
        <v>35</v>
      </c>
      <c r="B87" s="119" t="s">
        <v>459</v>
      </c>
      <c r="C87" s="116" t="s">
        <v>1624</v>
      </c>
      <c r="D87" s="100" t="s">
        <v>1625</v>
      </c>
      <c r="E87" s="100" t="s">
        <v>1626</v>
      </c>
      <c r="F87" s="100" t="s">
        <v>1627</v>
      </c>
      <c r="G87" s="100" t="s">
        <v>1628</v>
      </c>
      <c r="H87" s="100" t="s">
        <v>1629</v>
      </c>
      <c r="I87" s="100" t="s">
        <v>293</v>
      </c>
      <c r="J87" s="100" t="s">
        <v>1630</v>
      </c>
      <c r="K87" s="100" t="s">
        <v>1631</v>
      </c>
      <c r="L87" s="695" t="s">
        <v>461</v>
      </c>
      <c r="M87" s="696"/>
    </row>
    <row r="88" spans="1:13" ht="24.75" thickTop="1">
      <c r="A88" s="387" t="s">
        <v>462</v>
      </c>
      <c r="B88" s="388" t="s">
        <v>463</v>
      </c>
      <c r="C88" s="249" t="s">
        <v>1632</v>
      </c>
      <c r="D88" s="103" t="s">
        <v>1633</v>
      </c>
      <c r="E88" s="103" t="s">
        <v>1634</v>
      </c>
      <c r="F88" s="103" t="s">
        <v>1635</v>
      </c>
      <c r="G88" s="103" t="s">
        <v>1636</v>
      </c>
      <c r="H88" s="103" t="s">
        <v>1637</v>
      </c>
      <c r="I88" s="103" t="s">
        <v>289</v>
      </c>
      <c r="J88" s="103" t="s">
        <v>1638</v>
      </c>
      <c r="K88" s="103" t="s">
        <v>1639</v>
      </c>
      <c r="L88" s="710" t="s">
        <v>464</v>
      </c>
      <c r="M88" s="711"/>
    </row>
    <row r="89" spans="1:13">
      <c r="A89" s="373">
        <v>37</v>
      </c>
      <c r="B89" s="374" t="s">
        <v>465</v>
      </c>
      <c r="C89" s="53" t="s">
        <v>1640</v>
      </c>
      <c r="D89" s="15" t="s">
        <v>1330</v>
      </c>
      <c r="E89" s="15" t="s">
        <v>1641</v>
      </c>
      <c r="F89" s="15" t="s">
        <v>1642</v>
      </c>
      <c r="G89" s="15" t="s">
        <v>1643</v>
      </c>
      <c r="H89" s="15" t="s">
        <v>1644</v>
      </c>
      <c r="I89" s="15" t="s">
        <v>293</v>
      </c>
      <c r="J89" s="15" t="s">
        <v>1645</v>
      </c>
      <c r="K89" s="15" t="s">
        <v>1028</v>
      </c>
      <c r="L89" s="652" t="s">
        <v>466</v>
      </c>
      <c r="M89" s="653"/>
    </row>
    <row r="90" spans="1:13">
      <c r="A90" s="124">
        <v>3700</v>
      </c>
      <c r="B90" s="125" t="s">
        <v>465</v>
      </c>
      <c r="C90" s="54" t="s">
        <v>1640</v>
      </c>
      <c r="D90" s="17" t="s">
        <v>1330</v>
      </c>
      <c r="E90" s="17" t="s">
        <v>1641</v>
      </c>
      <c r="F90" s="17" t="s">
        <v>1642</v>
      </c>
      <c r="G90" s="17" t="s">
        <v>1643</v>
      </c>
      <c r="H90" s="17" t="s">
        <v>1644</v>
      </c>
      <c r="I90" s="17" t="s">
        <v>293</v>
      </c>
      <c r="J90" s="17" t="s">
        <v>1645</v>
      </c>
      <c r="K90" s="17" t="s">
        <v>1028</v>
      </c>
      <c r="L90" s="654" t="s">
        <v>466</v>
      </c>
      <c r="M90" s="655"/>
    </row>
    <row r="91" spans="1:13" ht="22.5">
      <c r="A91" s="373">
        <v>38</v>
      </c>
      <c r="B91" s="374" t="s">
        <v>467</v>
      </c>
      <c r="C91" s="53" t="s">
        <v>1646</v>
      </c>
      <c r="D91" s="15" t="s">
        <v>856</v>
      </c>
      <c r="E91" s="15" t="s">
        <v>1647</v>
      </c>
      <c r="F91" s="15" t="s">
        <v>1648</v>
      </c>
      <c r="G91" s="15" t="s">
        <v>1649</v>
      </c>
      <c r="H91" s="15" t="s">
        <v>1650</v>
      </c>
      <c r="I91" s="15" t="s">
        <v>289</v>
      </c>
      <c r="J91" s="15" t="s">
        <v>1651</v>
      </c>
      <c r="K91" s="15" t="s">
        <v>1652</v>
      </c>
      <c r="L91" s="652" t="s">
        <v>468</v>
      </c>
      <c r="M91" s="653"/>
    </row>
    <row r="92" spans="1:13">
      <c r="A92" s="124">
        <v>3811</v>
      </c>
      <c r="B92" s="125" t="s">
        <v>624</v>
      </c>
      <c r="C92" s="54" t="s">
        <v>1653</v>
      </c>
      <c r="D92" s="17" t="s">
        <v>293</v>
      </c>
      <c r="E92" s="17" t="s">
        <v>1654</v>
      </c>
      <c r="F92" s="17" t="s">
        <v>1655</v>
      </c>
      <c r="G92" s="17" t="s">
        <v>894</v>
      </c>
      <c r="H92" s="17" t="s">
        <v>1656</v>
      </c>
      <c r="I92" s="17" t="s">
        <v>293</v>
      </c>
      <c r="J92" s="17" t="s">
        <v>1657</v>
      </c>
      <c r="K92" s="17" t="s">
        <v>1658</v>
      </c>
      <c r="L92" s="654" t="s">
        <v>765</v>
      </c>
      <c r="M92" s="655"/>
    </row>
    <row r="93" spans="1:13">
      <c r="A93" s="128">
        <v>3821</v>
      </c>
      <c r="B93" s="129" t="s">
        <v>469</v>
      </c>
      <c r="C93" s="53" t="s">
        <v>1659</v>
      </c>
      <c r="D93" s="15" t="s">
        <v>293</v>
      </c>
      <c r="E93" s="15" t="s">
        <v>856</v>
      </c>
      <c r="F93" s="15" t="s">
        <v>1660</v>
      </c>
      <c r="G93" s="15" t="s">
        <v>1661</v>
      </c>
      <c r="H93" s="15" t="s">
        <v>1662</v>
      </c>
      <c r="I93" s="15" t="s">
        <v>293</v>
      </c>
      <c r="J93" s="15" t="s">
        <v>1663</v>
      </c>
      <c r="K93" s="15" t="s">
        <v>293</v>
      </c>
      <c r="L93" s="656" t="s">
        <v>470</v>
      </c>
      <c r="M93" s="657"/>
    </row>
    <row r="94" spans="1:13">
      <c r="A94" s="124">
        <v>3822</v>
      </c>
      <c r="B94" s="125" t="s">
        <v>471</v>
      </c>
      <c r="C94" s="54" t="s">
        <v>1664</v>
      </c>
      <c r="D94" s="17" t="s">
        <v>293</v>
      </c>
      <c r="E94" s="17" t="s">
        <v>293</v>
      </c>
      <c r="F94" s="17" t="s">
        <v>293</v>
      </c>
      <c r="G94" s="17" t="s">
        <v>293</v>
      </c>
      <c r="H94" s="17" t="s">
        <v>838</v>
      </c>
      <c r="I94" s="17" t="s">
        <v>293</v>
      </c>
      <c r="J94" s="17" t="s">
        <v>1665</v>
      </c>
      <c r="K94" s="17" t="s">
        <v>293</v>
      </c>
      <c r="L94" s="654" t="s">
        <v>472</v>
      </c>
      <c r="M94" s="655"/>
    </row>
    <row r="95" spans="1:13">
      <c r="A95" s="128">
        <v>3830</v>
      </c>
      <c r="B95" s="129" t="s">
        <v>473</v>
      </c>
      <c r="C95" s="53" t="s">
        <v>1666</v>
      </c>
      <c r="D95" s="15" t="s">
        <v>856</v>
      </c>
      <c r="E95" s="15" t="s">
        <v>1494</v>
      </c>
      <c r="F95" s="15" t="s">
        <v>1667</v>
      </c>
      <c r="G95" s="15" t="s">
        <v>1668</v>
      </c>
      <c r="H95" s="15" t="s">
        <v>1669</v>
      </c>
      <c r="I95" s="15" t="s">
        <v>289</v>
      </c>
      <c r="J95" s="15" t="s">
        <v>1670</v>
      </c>
      <c r="K95" s="15" t="s">
        <v>1671</v>
      </c>
      <c r="L95" s="656" t="s">
        <v>474</v>
      </c>
      <c r="M95" s="657"/>
    </row>
    <row r="96" spans="1:13" ht="22.5">
      <c r="A96" s="122">
        <v>39</v>
      </c>
      <c r="B96" s="123" t="s">
        <v>475</v>
      </c>
      <c r="C96" s="54" t="s">
        <v>1672</v>
      </c>
      <c r="D96" s="17" t="s">
        <v>30</v>
      </c>
      <c r="E96" s="17" t="s">
        <v>366</v>
      </c>
      <c r="F96" s="17" t="s">
        <v>1673</v>
      </c>
      <c r="G96" s="17" t="s">
        <v>1674</v>
      </c>
      <c r="H96" s="17" t="s">
        <v>1675</v>
      </c>
      <c r="I96" s="17" t="s">
        <v>293</v>
      </c>
      <c r="J96" s="17" t="s">
        <v>1676</v>
      </c>
      <c r="K96" s="17" t="s">
        <v>1677</v>
      </c>
      <c r="L96" s="667" t="s">
        <v>476</v>
      </c>
      <c r="M96" s="668"/>
    </row>
    <row r="97" spans="1:13">
      <c r="A97" s="128">
        <v>3900</v>
      </c>
      <c r="B97" s="129" t="s">
        <v>475</v>
      </c>
      <c r="C97" s="53" t="s">
        <v>1672</v>
      </c>
      <c r="D97" s="15" t="s">
        <v>30</v>
      </c>
      <c r="E97" s="15" t="s">
        <v>366</v>
      </c>
      <c r="F97" s="15" t="s">
        <v>1673</v>
      </c>
      <c r="G97" s="15" t="s">
        <v>1674</v>
      </c>
      <c r="H97" s="15" t="s">
        <v>1675</v>
      </c>
      <c r="I97" s="15" t="s">
        <v>293</v>
      </c>
      <c r="J97" s="15" t="s">
        <v>1676</v>
      </c>
      <c r="K97" s="15" t="s">
        <v>1677</v>
      </c>
      <c r="L97" s="656" t="s">
        <v>476</v>
      </c>
      <c r="M97" s="657"/>
    </row>
    <row r="98" spans="1:13" ht="31.15" customHeight="1">
      <c r="A98" s="685" t="s">
        <v>477</v>
      </c>
      <c r="B98" s="686"/>
      <c r="C98" s="377">
        <v>114034317</v>
      </c>
      <c r="D98" s="377">
        <v>17946998</v>
      </c>
      <c r="E98" s="377" t="s">
        <v>1678</v>
      </c>
      <c r="F98" s="377">
        <v>1981609</v>
      </c>
      <c r="G98" s="377" t="s">
        <v>1679</v>
      </c>
      <c r="H98" s="377" t="s">
        <v>1680</v>
      </c>
      <c r="I98" s="377" t="s">
        <v>1681</v>
      </c>
      <c r="J98" s="377">
        <v>5961093</v>
      </c>
      <c r="K98" s="377">
        <v>73244063</v>
      </c>
      <c r="L98" s="687" t="s">
        <v>478</v>
      </c>
      <c r="M98" s="688"/>
    </row>
  </sheetData>
  <mergeCells count="99">
    <mergeCell ref="L98:M98"/>
    <mergeCell ref="A98:B98"/>
    <mergeCell ref="L81:M81"/>
    <mergeCell ref="L86:M86"/>
    <mergeCell ref="L87:M87"/>
    <mergeCell ref="L88:M88"/>
    <mergeCell ref="L89:M89"/>
    <mergeCell ref="L90:M90"/>
    <mergeCell ref="L91:M91"/>
    <mergeCell ref="L92:M92"/>
    <mergeCell ref="L93:M93"/>
    <mergeCell ref="L94:M94"/>
    <mergeCell ref="L95:M95"/>
    <mergeCell ref="L96:M96"/>
    <mergeCell ref="L97:M97"/>
    <mergeCell ref="L15:M15"/>
    <mergeCell ref="L16:M16"/>
    <mergeCell ref="A2:M2"/>
    <mergeCell ref="A3:M3"/>
    <mergeCell ref="A4:M4"/>
    <mergeCell ref="A5:M5"/>
    <mergeCell ref="A6:B6"/>
    <mergeCell ref="C6:K6"/>
    <mergeCell ref="L7:M7"/>
    <mergeCell ref="L8:M8"/>
    <mergeCell ref="L9:M9"/>
    <mergeCell ref="L10:M10"/>
    <mergeCell ref="L11:M11"/>
    <mergeCell ref="L12:M12"/>
    <mergeCell ref="L13:M13"/>
    <mergeCell ref="L14:M14"/>
    <mergeCell ref="L31:M31"/>
    <mergeCell ref="L34:M34"/>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44:M44"/>
    <mergeCell ref="L45:M45"/>
    <mergeCell ref="L46:M46"/>
    <mergeCell ref="L35:M35"/>
    <mergeCell ref="L36:M36"/>
    <mergeCell ref="L37:M37"/>
    <mergeCell ref="L38:M38"/>
    <mergeCell ref="L39:M39"/>
    <mergeCell ref="L40:M40"/>
    <mergeCell ref="L41:M41"/>
    <mergeCell ref="L42:M42"/>
    <mergeCell ref="L43:M43"/>
    <mergeCell ref="L32:M32"/>
    <mergeCell ref="L33:M33"/>
    <mergeCell ref="L70:M70"/>
    <mergeCell ref="L71:M71"/>
    <mergeCell ref="L59:M59"/>
    <mergeCell ref="L47:M47"/>
    <mergeCell ref="L48:M48"/>
    <mergeCell ref="L49:M49"/>
    <mergeCell ref="L50:M50"/>
    <mergeCell ref="L51:M51"/>
    <mergeCell ref="L52:M52"/>
    <mergeCell ref="L53:M53"/>
    <mergeCell ref="L54:M54"/>
    <mergeCell ref="L55:M55"/>
    <mergeCell ref="L56:M56"/>
    <mergeCell ref="L58:M58"/>
    <mergeCell ref="L57:M57"/>
    <mergeCell ref="L65:M65"/>
    <mergeCell ref="L66:M66"/>
    <mergeCell ref="L67:M67"/>
    <mergeCell ref="L68:M68"/>
    <mergeCell ref="L69:M69"/>
    <mergeCell ref="L60:M60"/>
    <mergeCell ref="L61:M61"/>
    <mergeCell ref="L62:M62"/>
    <mergeCell ref="L63:M63"/>
    <mergeCell ref="L64:M64"/>
    <mergeCell ref="L72:M72"/>
    <mergeCell ref="L73:M73"/>
    <mergeCell ref="L78:M78"/>
    <mergeCell ref="L85:M85"/>
    <mergeCell ref="L79:M79"/>
    <mergeCell ref="L80:M80"/>
    <mergeCell ref="L82:M82"/>
    <mergeCell ref="L83:M83"/>
    <mergeCell ref="L84:M84"/>
    <mergeCell ref="L74:M74"/>
    <mergeCell ref="L75:M75"/>
    <mergeCell ref="L76:M76"/>
    <mergeCell ref="L77:M77"/>
  </mergeCells>
  <printOptions horizontalCentered="1"/>
  <pageMargins left="0" right="0" top="0.59055118110236227" bottom="0" header="0.51181102362204722" footer="0.51181102362204722"/>
  <pageSetup paperSize="9" scale="75" orientation="landscape" r:id="rId1"/>
  <headerFooter alignWithMargins="0"/>
  <rowBreaks count="3" manualBreakCount="3">
    <brk id="39" max="12" man="1"/>
    <brk id="60" max="12" man="1"/>
    <brk id="88" max="12" man="1"/>
  </rowBreaks>
  <ignoredErrors>
    <ignoredError sqref="A9:B9 C10:K13 A10:B45 C46:K46 A46:B46 C47:K58 A47:B58 C59:K63 A59:B87 C88:K97 A88:B98 G9:I9 E9 G8:H8 E8 G45:J45 E45 C15:K44 G14:J14 E14 G98:I98 E98 C65:K87 C64:J6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98"/>
  <sheetViews>
    <sheetView view="pageBreakPreview" topLeftCell="A82" zoomScaleNormal="100" zoomScaleSheetLayoutView="100" workbookViewId="0">
      <selection activeCell="E62" sqref="E62"/>
    </sheetView>
  </sheetViews>
  <sheetFormatPr defaultColWidth="8.88671875" defaultRowHeight="15"/>
  <cols>
    <col min="1" max="1" width="5.88671875" style="110" customWidth="1"/>
    <col min="2" max="2" width="35.6640625" style="111" customWidth="1"/>
    <col min="3" max="3" width="8.109375" style="102" customWidth="1"/>
    <col min="4" max="12" width="7.77734375" style="102" customWidth="1"/>
    <col min="13" max="13" width="30.77734375" style="102" customWidth="1"/>
    <col min="14" max="14" width="5.77734375" style="102" customWidth="1"/>
    <col min="15" max="16384" width="8.88671875" style="102"/>
  </cols>
  <sheetData>
    <row r="1" spans="1:14" s="108" customFormat="1" ht="10.5" customHeight="1">
      <c r="A1" s="228"/>
      <c r="B1" s="228"/>
      <c r="C1" s="228"/>
      <c r="D1" s="228"/>
      <c r="E1" s="228"/>
      <c r="F1" s="228"/>
      <c r="G1" s="228"/>
      <c r="H1" s="228"/>
      <c r="I1" s="228"/>
      <c r="J1" s="228"/>
      <c r="K1" s="228"/>
      <c r="L1" s="228"/>
      <c r="M1" s="228"/>
      <c r="N1" s="228"/>
    </row>
    <row r="2" spans="1:14" s="109" customFormat="1" ht="20.25">
      <c r="A2" s="718" t="s">
        <v>509</v>
      </c>
      <c r="B2" s="718"/>
      <c r="C2" s="718"/>
      <c r="D2" s="718"/>
      <c r="E2" s="718"/>
      <c r="F2" s="718"/>
      <c r="G2" s="718"/>
      <c r="H2" s="718"/>
      <c r="I2" s="718"/>
      <c r="J2" s="718"/>
      <c r="K2" s="718"/>
      <c r="L2" s="718"/>
      <c r="M2" s="718"/>
      <c r="N2" s="718"/>
    </row>
    <row r="3" spans="1:14" s="109" customFormat="1" ht="20.25" customHeight="1">
      <c r="A3" s="719" t="s">
        <v>564</v>
      </c>
      <c r="B3" s="719"/>
      <c r="C3" s="719"/>
      <c r="D3" s="719"/>
      <c r="E3" s="719"/>
      <c r="F3" s="719"/>
      <c r="G3" s="719"/>
      <c r="H3" s="719"/>
      <c r="I3" s="719"/>
      <c r="J3" s="719"/>
      <c r="K3" s="719"/>
      <c r="L3" s="719"/>
      <c r="M3" s="719"/>
      <c r="N3" s="719"/>
    </row>
    <row r="4" spans="1:14" ht="15.75" customHeight="1">
      <c r="A4" s="720" t="s">
        <v>510</v>
      </c>
      <c r="B4" s="720"/>
      <c r="C4" s="720"/>
      <c r="D4" s="720"/>
      <c r="E4" s="720"/>
      <c r="F4" s="720"/>
      <c r="G4" s="720"/>
      <c r="H4" s="720"/>
      <c r="I4" s="720"/>
      <c r="J4" s="720"/>
      <c r="K4" s="720"/>
      <c r="L4" s="720"/>
      <c r="M4" s="720"/>
      <c r="N4" s="720"/>
    </row>
    <row r="5" spans="1:14" ht="15.75">
      <c r="A5" s="721" t="s">
        <v>542</v>
      </c>
      <c r="B5" s="721"/>
      <c r="C5" s="721"/>
      <c r="D5" s="721"/>
      <c r="E5" s="721"/>
      <c r="F5" s="721"/>
      <c r="G5" s="721"/>
      <c r="H5" s="721"/>
      <c r="I5" s="721"/>
      <c r="J5" s="721"/>
      <c r="K5" s="721"/>
      <c r="L5" s="721"/>
      <c r="M5" s="721"/>
      <c r="N5" s="721"/>
    </row>
    <row r="6" spans="1:14" ht="15.75">
      <c r="A6" s="722" t="s">
        <v>631</v>
      </c>
      <c r="B6" s="722"/>
      <c r="C6" s="723">
        <v>2018</v>
      </c>
      <c r="D6" s="723"/>
      <c r="E6" s="723"/>
      <c r="F6" s="723"/>
      <c r="G6" s="723"/>
      <c r="H6" s="723"/>
      <c r="I6" s="723"/>
      <c r="J6" s="723"/>
      <c r="K6" s="723"/>
      <c r="L6" s="723"/>
      <c r="M6" s="114"/>
      <c r="N6" s="27" t="s">
        <v>632</v>
      </c>
    </row>
    <row r="7" spans="1:14" ht="101.45" customHeight="1">
      <c r="A7" s="48" t="s">
        <v>499</v>
      </c>
      <c r="B7" s="112" t="s">
        <v>277</v>
      </c>
      <c r="C7" s="50" t="s">
        <v>500</v>
      </c>
      <c r="D7" s="51" t="s">
        <v>513</v>
      </c>
      <c r="E7" s="51" t="s">
        <v>514</v>
      </c>
      <c r="F7" s="51" t="s">
        <v>515</v>
      </c>
      <c r="G7" s="52" t="s">
        <v>516</v>
      </c>
      <c r="H7" s="51" t="s">
        <v>517</v>
      </c>
      <c r="I7" s="51" t="s">
        <v>518</v>
      </c>
      <c r="J7" s="51" t="s">
        <v>519</v>
      </c>
      <c r="K7" s="51" t="s">
        <v>520</v>
      </c>
      <c r="L7" s="56" t="s">
        <v>521</v>
      </c>
      <c r="M7" s="724" t="s">
        <v>488</v>
      </c>
      <c r="N7" s="725"/>
    </row>
    <row r="8" spans="1:14">
      <c r="A8" s="120" t="s">
        <v>287</v>
      </c>
      <c r="B8" s="121" t="s">
        <v>288</v>
      </c>
      <c r="C8" s="53">
        <v>17725177</v>
      </c>
      <c r="D8" s="15">
        <v>2365869</v>
      </c>
      <c r="E8" s="15" t="s">
        <v>841</v>
      </c>
      <c r="F8" s="15">
        <v>4434898</v>
      </c>
      <c r="G8" s="15">
        <v>5725020</v>
      </c>
      <c r="H8" s="15">
        <v>1156491</v>
      </c>
      <c r="I8" s="15">
        <v>211779</v>
      </c>
      <c r="J8" s="15" t="s">
        <v>1682</v>
      </c>
      <c r="K8" s="15" t="s">
        <v>1683</v>
      </c>
      <c r="L8" s="15">
        <v>1759538</v>
      </c>
      <c r="M8" s="673" t="s">
        <v>290</v>
      </c>
      <c r="N8" s="674"/>
    </row>
    <row r="9" spans="1:14">
      <c r="A9" s="122" t="s">
        <v>291</v>
      </c>
      <c r="B9" s="123" t="s">
        <v>292</v>
      </c>
      <c r="C9" s="54">
        <v>16242184</v>
      </c>
      <c r="D9" s="17">
        <v>2189536</v>
      </c>
      <c r="E9" s="17" t="s">
        <v>293</v>
      </c>
      <c r="F9" s="17">
        <v>3914725</v>
      </c>
      <c r="G9" s="17">
        <v>5505208</v>
      </c>
      <c r="H9" s="17">
        <v>966923</v>
      </c>
      <c r="I9" s="17">
        <v>184315</v>
      </c>
      <c r="J9" s="17" t="s">
        <v>1684</v>
      </c>
      <c r="K9" s="17" t="s">
        <v>1685</v>
      </c>
      <c r="L9" s="17">
        <v>1573919</v>
      </c>
      <c r="M9" s="667" t="s">
        <v>294</v>
      </c>
      <c r="N9" s="668"/>
    </row>
    <row r="10" spans="1:14">
      <c r="A10" s="373" t="s">
        <v>295</v>
      </c>
      <c r="B10" s="374" t="s">
        <v>296</v>
      </c>
      <c r="C10" s="53" t="s">
        <v>1686</v>
      </c>
      <c r="D10" s="15" t="s">
        <v>1687</v>
      </c>
      <c r="E10" s="15" t="s">
        <v>293</v>
      </c>
      <c r="F10" s="15" t="s">
        <v>1688</v>
      </c>
      <c r="G10" s="15" t="s">
        <v>1689</v>
      </c>
      <c r="H10" s="15" t="s">
        <v>1690</v>
      </c>
      <c r="I10" s="15" t="s">
        <v>1691</v>
      </c>
      <c r="J10" s="15" t="s">
        <v>1692</v>
      </c>
      <c r="K10" s="15" t="s">
        <v>1693</v>
      </c>
      <c r="L10" s="15" t="s">
        <v>1694</v>
      </c>
      <c r="M10" s="652" t="s">
        <v>298</v>
      </c>
      <c r="N10" s="653"/>
    </row>
    <row r="11" spans="1:14">
      <c r="A11" s="124" t="s">
        <v>299</v>
      </c>
      <c r="B11" s="125" t="s">
        <v>300</v>
      </c>
      <c r="C11" s="54" t="s">
        <v>1686</v>
      </c>
      <c r="D11" s="17" t="s">
        <v>1687</v>
      </c>
      <c r="E11" s="17" t="s">
        <v>293</v>
      </c>
      <c r="F11" s="17" t="s">
        <v>1688</v>
      </c>
      <c r="G11" s="17" t="s">
        <v>1689</v>
      </c>
      <c r="H11" s="17" t="s">
        <v>1690</v>
      </c>
      <c r="I11" s="17" t="s">
        <v>1691</v>
      </c>
      <c r="J11" s="17" t="s">
        <v>1692</v>
      </c>
      <c r="K11" s="17" t="s">
        <v>1693</v>
      </c>
      <c r="L11" s="17" t="s">
        <v>1694</v>
      </c>
      <c r="M11" s="654" t="s">
        <v>301</v>
      </c>
      <c r="N11" s="655"/>
    </row>
    <row r="12" spans="1:14">
      <c r="A12" s="373" t="s">
        <v>302</v>
      </c>
      <c r="B12" s="374" t="s">
        <v>303</v>
      </c>
      <c r="C12" s="53" t="s">
        <v>1695</v>
      </c>
      <c r="D12" s="15" t="s">
        <v>1696</v>
      </c>
      <c r="E12" s="15" t="s">
        <v>841</v>
      </c>
      <c r="F12" s="15" t="s">
        <v>1697</v>
      </c>
      <c r="G12" s="15" t="s">
        <v>1698</v>
      </c>
      <c r="H12" s="15" t="s">
        <v>1699</v>
      </c>
      <c r="I12" s="15" t="s">
        <v>1700</v>
      </c>
      <c r="J12" s="15" t="s">
        <v>1701</v>
      </c>
      <c r="K12" s="15" t="s">
        <v>1702</v>
      </c>
      <c r="L12" s="15" t="s">
        <v>1703</v>
      </c>
      <c r="M12" s="652" t="s">
        <v>304</v>
      </c>
      <c r="N12" s="653"/>
    </row>
    <row r="13" spans="1:14">
      <c r="A13" s="124" t="s">
        <v>305</v>
      </c>
      <c r="B13" s="125" t="s">
        <v>306</v>
      </c>
      <c r="C13" s="54" t="s">
        <v>1695</v>
      </c>
      <c r="D13" s="17" t="s">
        <v>1696</v>
      </c>
      <c r="E13" s="17" t="s">
        <v>841</v>
      </c>
      <c r="F13" s="17" t="s">
        <v>1697</v>
      </c>
      <c r="G13" s="17" t="s">
        <v>1698</v>
      </c>
      <c r="H13" s="17" t="s">
        <v>1699</v>
      </c>
      <c r="I13" s="17" t="s">
        <v>1700</v>
      </c>
      <c r="J13" s="17" t="s">
        <v>1701</v>
      </c>
      <c r="K13" s="17" t="s">
        <v>1702</v>
      </c>
      <c r="L13" s="17" t="s">
        <v>1703</v>
      </c>
      <c r="M13" s="654" t="s">
        <v>307</v>
      </c>
      <c r="N13" s="655"/>
    </row>
    <row r="14" spans="1:14">
      <c r="A14" s="126" t="s">
        <v>308</v>
      </c>
      <c r="B14" s="127" t="s">
        <v>309</v>
      </c>
      <c r="C14" s="53" t="s">
        <v>1704</v>
      </c>
      <c r="D14" s="15" t="s">
        <v>1705</v>
      </c>
      <c r="E14" s="15" t="s">
        <v>1706</v>
      </c>
      <c r="F14" s="15" t="s">
        <v>1707</v>
      </c>
      <c r="G14" s="15" t="s">
        <v>1708</v>
      </c>
      <c r="H14" s="15" t="s">
        <v>1709</v>
      </c>
      <c r="I14" s="15" t="s">
        <v>1710</v>
      </c>
      <c r="J14" s="15" t="s">
        <v>1711</v>
      </c>
      <c r="K14" s="15" t="s">
        <v>1712</v>
      </c>
      <c r="L14" s="15" t="s">
        <v>1713</v>
      </c>
      <c r="M14" s="673" t="s">
        <v>310</v>
      </c>
      <c r="N14" s="674"/>
    </row>
    <row r="15" spans="1:14">
      <c r="A15" s="122">
        <v>10</v>
      </c>
      <c r="B15" s="123" t="s">
        <v>311</v>
      </c>
      <c r="C15" s="54" t="s">
        <v>1714</v>
      </c>
      <c r="D15" s="17" t="s">
        <v>1715</v>
      </c>
      <c r="E15" s="17" t="s">
        <v>1716</v>
      </c>
      <c r="F15" s="17" t="s">
        <v>1717</v>
      </c>
      <c r="G15" s="17" t="s">
        <v>1718</v>
      </c>
      <c r="H15" s="17" t="s">
        <v>1719</v>
      </c>
      <c r="I15" s="17" t="s">
        <v>1720</v>
      </c>
      <c r="J15" s="17" t="s">
        <v>1721</v>
      </c>
      <c r="K15" s="17" t="s">
        <v>1722</v>
      </c>
      <c r="L15" s="17" t="s">
        <v>1723</v>
      </c>
      <c r="M15" s="667" t="s">
        <v>312</v>
      </c>
      <c r="N15" s="668"/>
    </row>
    <row r="16" spans="1:14">
      <c r="A16" s="128">
        <v>1010</v>
      </c>
      <c r="B16" s="129" t="s">
        <v>313</v>
      </c>
      <c r="C16" s="53" t="s">
        <v>1724</v>
      </c>
      <c r="D16" s="15" t="s">
        <v>293</v>
      </c>
      <c r="E16" s="15" t="s">
        <v>293</v>
      </c>
      <c r="F16" s="15" t="s">
        <v>293</v>
      </c>
      <c r="G16" s="15" t="s">
        <v>293</v>
      </c>
      <c r="H16" s="15" t="s">
        <v>293</v>
      </c>
      <c r="I16" s="15" t="s">
        <v>293</v>
      </c>
      <c r="J16" s="15" t="s">
        <v>293</v>
      </c>
      <c r="K16" s="15" t="s">
        <v>293</v>
      </c>
      <c r="L16" s="15" t="s">
        <v>1724</v>
      </c>
      <c r="M16" s="656" t="s">
        <v>314</v>
      </c>
      <c r="N16" s="657"/>
    </row>
    <row r="17" spans="1:14">
      <c r="A17" s="124">
        <v>1020</v>
      </c>
      <c r="B17" s="125" t="s">
        <v>887</v>
      </c>
      <c r="C17" s="54" t="s">
        <v>1557</v>
      </c>
      <c r="D17" s="17" t="s">
        <v>1725</v>
      </c>
      <c r="E17" s="17" t="s">
        <v>293</v>
      </c>
      <c r="F17" s="17" t="s">
        <v>293</v>
      </c>
      <c r="G17" s="17" t="s">
        <v>293</v>
      </c>
      <c r="H17" s="17" t="s">
        <v>1726</v>
      </c>
      <c r="I17" s="17" t="s">
        <v>293</v>
      </c>
      <c r="J17" s="17" t="s">
        <v>36</v>
      </c>
      <c r="K17" s="17" t="s">
        <v>293</v>
      </c>
      <c r="L17" s="17" t="s">
        <v>820</v>
      </c>
      <c r="M17" s="654" t="s">
        <v>886</v>
      </c>
      <c r="N17" s="655"/>
    </row>
    <row r="18" spans="1:14">
      <c r="A18" s="128">
        <v>1030</v>
      </c>
      <c r="B18" s="129" t="s">
        <v>315</v>
      </c>
      <c r="C18" s="53" t="s">
        <v>1727</v>
      </c>
      <c r="D18" s="15" t="s">
        <v>1728</v>
      </c>
      <c r="E18" s="15" t="s">
        <v>293</v>
      </c>
      <c r="F18" s="15" t="s">
        <v>1673</v>
      </c>
      <c r="G18" s="15" t="s">
        <v>1729</v>
      </c>
      <c r="H18" s="15" t="s">
        <v>1730</v>
      </c>
      <c r="I18" s="15" t="s">
        <v>1081</v>
      </c>
      <c r="J18" s="15" t="s">
        <v>973</v>
      </c>
      <c r="K18" s="15" t="s">
        <v>293</v>
      </c>
      <c r="L18" s="15" t="s">
        <v>1731</v>
      </c>
      <c r="M18" s="656" t="s">
        <v>316</v>
      </c>
      <c r="N18" s="657"/>
    </row>
    <row r="19" spans="1:14">
      <c r="A19" s="124">
        <v>1050</v>
      </c>
      <c r="B19" s="125" t="s">
        <v>317</v>
      </c>
      <c r="C19" s="54" t="s">
        <v>1732</v>
      </c>
      <c r="D19" s="17" t="s">
        <v>1733</v>
      </c>
      <c r="E19" s="17" t="s">
        <v>293</v>
      </c>
      <c r="F19" s="17" t="s">
        <v>1644</v>
      </c>
      <c r="G19" s="17" t="s">
        <v>1107</v>
      </c>
      <c r="H19" s="17" t="s">
        <v>1734</v>
      </c>
      <c r="I19" s="17" t="s">
        <v>1735</v>
      </c>
      <c r="J19" s="17" t="s">
        <v>1736</v>
      </c>
      <c r="K19" s="17" t="s">
        <v>26</v>
      </c>
      <c r="L19" s="17" t="s">
        <v>1737</v>
      </c>
      <c r="M19" s="654" t="s">
        <v>318</v>
      </c>
      <c r="N19" s="655"/>
    </row>
    <row r="20" spans="1:14">
      <c r="A20" s="128">
        <v>1061</v>
      </c>
      <c r="B20" s="129" t="s">
        <v>319</v>
      </c>
      <c r="C20" s="53" t="s">
        <v>1738</v>
      </c>
      <c r="D20" s="15" t="s">
        <v>1739</v>
      </c>
      <c r="E20" s="15" t="s">
        <v>779</v>
      </c>
      <c r="F20" s="15" t="s">
        <v>1377</v>
      </c>
      <c r="G20" s="15" t="s">
        <v>1740</v>
      </c>
      <c r="H20" s="15" t="s">
        <v>1741</v>
      </c>
      <c r="I20" s="15" t="s">
        <v>1742</v>
      </c>
      <c r="J20" s="15" t="s">
        <v>1743</v>
      </c>
      <c r="K20" s="15" t="s">
        <v>902</v>
      </c>
      <c r="L20" s="15" t="s">
        <v>1744</v>
      </c>
      <c r="M20" s="656" t="s">
        <v>320</v>
      </c>
      <c r="N20" s="657"/>
    </row>
    <row r="21" spans="1:14">
      <c r="A21" s="124">
        <v>1071</v>
      </c>
      <c r="B21" s="125" t="s">
        <v>321</v>
      </c>
      <c r="C21" s="54" t="s">
        <v>1745</v>
      </c>
      <c r="D21" s="17" t="s">
        <v>1746</v>
      </c>
      <c r="E21" s="17" t="s">
        <v>933</v>
      </c>
      <c r="F21" s="17" t="s">
        <v>1747</v>
      </c>
      <c r="G21" s="17" t="s">
        <v>1748</v>
      </c>
      <c r="H21" s="17" t="s">
        <v>1749</v>
      </c>
      <c r="I21" s="17" t="s">
        <v>1750</v>
      </c>
      <c r="J21" s="17" t="s">
        <v>1751</v>
      </c>
      <c r="K21" s="17" t="s">
        <v>1752</v>
      </c>
      <c r="L21" s="17" t="s">
        <v>1753</v>
      </c>
      <c r="M21" s="654" t="s">
        <v>322</v>
      </c>
      <c r="N21" s="655"/>
    </row>
    <row r="22" spans="1:14">
      <c r="A22" s="128">
        <v>1073</v>
      </c>
      <c r="B22" s="129" t="s">
        <v>323</v>
      </c>
      <c r="C22" s="53" t="s">
        <v>1754</v>
      </c>
      <c r="D22" s="15" t="s">
        <v>1755</v>
      </c>
      <c r="E22" s="15" t="s">
        <v>1066</v>
      </c>
      <c r="F22" s="15" t="s">
        <v>293</v>
      </c>
      <c r="G22" s="15" t="s">
        <v>1756</v>
      </c>
      <c r="H22" s="15" t="s">
        <v>1757</v>
      </c>
      <c r="I22" s="15" t="s">
        <v>878</v>
      </c>
      <c r="J22" s="15" t="s">
        <v>293</v>
      </c>
      <c r="K22" s="15" t="s">
        <v>293</v>
      </c>
      <c r="L22" s="15" t="s">
        <v>1758</v>
      </c>
      <c r="M22" s="656" t="s">
        <v>325</v>
      </c>
      <c r="N22" s="657"/>
    </row>
    <row r="23" spans="1:14">
      <c r="A23" s="124">
        <v>1079</v>
      </c>
      <c r="B23" s="125" t="s">
        <v>326</v>
      </c>
      <c r="C23" s="54" t="s">
        <v>1759</v>
      </c>
      <c r="D23" s="17" t="s">
        <v>973</v>
      </c>
      <c r="E23" s="17" t="s">
        <v>1117</v>
      </c>
      <c r="F23" s="17" t="s">
        <v>589</v>
      </c>
      <c r="G23" s="17" t="s">
        <v>778</v>
      </c>
      <c r="H23" s="17" t="s">
        <v>1760</v>
      </c>
      <c r="I23" s="17" t="s">
        <v>1761</v>
      </c>
      <c r="J23" s="17" t="s">
        <v>621</v>
      </c>
      <c r="K23" s="17" t="s">
        <v>845</v>
      </c>
      <c r="L23" s="17" t="s">
        <v>1762</v>
      </c>
      <c r="M23" s="654" t="s">
        <v>328</v>
      </c>
      <c r="N23" s="655"/>
    </row>
    <row r="24" spans="1:14">
      <c r="A24" s="128">
        <v>1080</v>
      </c>
      <c r="B24" s="129" t="s">
        <v>329</v>
      </c>
      <c r="C24" s="53" t="s">
        <v>1763</v>
      </c>
      <c r="D24" s="15" t="s">
        <v>293</v>
      </c>
      <c r="E24" s="15" t="s">
        <v>293</v>
      </c>
      <c r="F24" s="15" t="s">
        <v>293</v>
      </c>
      <c r="G24" s="15" t="s">
        <v>293</v>
      </c>
      <c r="H24" s="15" t="s">
        <v>293</v>
      </c>
      <c r="I24" s="15" t="s">
        <v>293</v>
      </c>
      <c r="J24" s="15" t="s">
        <v>1764</v>
      </c>
      <c r="K24" s="15" t="s">
        <v>293</v>
      </c>
      <c r="L24" s="15" t="s">
        <v>1765</v>
      </c>
      <c r="M24" s="656" t="s">
        <v>330</v>
      </c>
      <c r="N24" s="657"/>
    </row>
    <row r="25" spans="1:14">
      <c r="A25" s="122">
        <v>11</v>
      </c>
      <c r="B25" s="123" t="s">
        <v>331</v>
      </c>
      <c r="C25" s="54" t="s">
        <v>1766</v>
      </c>
      <c r="D25" s="17" t="s">
        <v>1767</v>
      </c>
      <c r="E25" s="17" t="s">
        <v>1325</v>
      </c>
      <c r="F25" s="17" t="s">
        <v>1768</v>
      </c>
      <c r="G25" s="17" t="s">
        <v>1769</v>
      </c>
      <c r="H25" s="17" t="s">
        <v>1770</v>
      </c>
      <c r="I25" s="17" t="s">
        <v>1771</v>
      </c>
      <c r="J25" s="17" t="s">
        <v>1772</v>
      </c>
      <c r="K25" s="17" t="s">
        <v>1773</v>
      </c>
      <c r="L25" s="17" t="s">
        <v>1774</v>
      </c>
      <c r="M25" s="667" t="s">
        <v>332</v>
      </c>
      <c r="N25" s="668"/>
    </row>
    <row r="26" spans="1:14" ht="22.5">
      <c r="A26" s="128">
        <v>1105</v>
      </c>
      <c r="B26" s="129" t="s">
        <v>333</v>
      </c>
      <c r="C26" s="53" t="s">
        <v>1775</v>
      </c>
      <c r="D26" s="15" t="s">
        <v>1776</v>
      </c>
      <c r="E26" s="15" t="s">
        <v>1777</v>
      </c>
      <c r="F26" s="15" t="s">
        <v>22</v>
      </c>
      <c r="G26" s="15" t="s">
        <v>1778</v>
      </c>
      <c r="H26" s="15" t="s">
        <v>1779</v>
      </c>
      <c r="I26" s="15" t="s">
        <v>1096</v>
      </c>
      <c r="J26" s="15" t="s">
        <v>1780</v>
      </c>
      <c r="K26" s="15" t="s">
        <v>293</v>
      </c>
      <c r="L26" s="15" t="s">
        <v>1781</v>
      </c>
      <c r="M26" s="656" t="s">
        <v>334</v>
      </c>
      <c r="N26" s="657"/>
    </row>
    <row r="27" spans="1:14">
      <c r="A27" s="124">
        <v>1106</v>
      </c>
      <c r="B27" s="125" t="s">
        <v>335</v>
      </c>
      <c r="C27" s="54" t="s">
        <v>1782</v>
      </c>
      <c r="D27" s="17" t="s">
        <v>1783</v>
      </c>
      <c r="E27" s="17" t="s">
        <v>522</v>
      </c>
      <c r="F27" s="17" t="s">
        <v>1784</v>
      </c>
      <c r="G27" s="17" t="s">
        <v>1785</v>
      </c>
      <c r="H27" s="17" t="s">
        <v>1786</v>
      </c>
      <c r="I27" s="17" t="s">
        <v>1787</v>
      </c>
      <c r="J27" s="17" t="s">
        <v>1788</v>
      </c>
      <c r="K27" s="17" t="s">
        <v>1773</v>
      </c>
      <c r="L27" s="17" t="s">
        <v>1789</v>
      </c>
      <c r="M27" s="654" t="s">
        <v>336</v>
      </c>
      <c r="N27" s="655"/>
    </row>
    <row r="28" spans="1:14">
      <c r="A28" s="373">
        <v>13</v>
      </c>
      <c r="B28" s="374" t="s">
        <v>337</v>
      </c>
      <c r="C28" s="53" t="s">
        <v>1790</v>
      </c>
      <c r="D28" s="15" t="s">
        <v>1791</v>
      </c>
      <c r="E28" s="15" t="s">
        <v>22</v>
      </c>
      <c r="F28" s="15" t="s">
        <v>1792</v>
      </c>
      <c r="G28" s="15" t="s">
        <v>1793</v>
      </c>
      <c r="H28" s="15" t="s">
        <v>1794</v>
      </c>
      <c r="I28" s="15" t="s">
        <v>1795</v>
      </c>
      <c r="J28" s="15" t="s">
        <v>1752</v>
      </c>
      <c r="K28" s="15" t="s">
        <v>791</v>
      </c>
      <c r="L28" s="15" t="s">
        <v>1796</v>
      </c>
      <c r="M28" s="652" t="s">
        <v>338</v>
      </c>
      <c r="N28" s="653"/>
    </row>
    <row r="29" spans="1:14">
      <c r="A29" s="124">
        <v>1392</v>
      </c>
      <c r="B29" s="125" t="s">
        <v>339</v>
      </c>
      <c r="C29" s="54" t="s">
        <v>1797</v>
      </c>
      <c r="D29" s="17" t="s">
        <v>1798</v>
      </c>
      <c r="E29" s="17" t="s">
        <v>22</v>
      </c>
      <c r="F29" s="17" t="s">
        <v>1799</v>
      </c>
      <c r="G29" s="17" t="s">
        <v>1800</v>
      </c>
      <c r="H29" s="17" t="s">
        <v>1794</v>
      </c>
      <c r="I29" s="17" t="s">
        <v>922</v>
      </c>
      <c r="J29" s="17" t="s">
        <v>1752</v>
      </c>
      <c r="K29" s="17" t="s">
        <v>1527</v>
      </c>
      <c r="L29" s="17" t="s">
        <v>1801</v>
      </c>
      <c r="M29" s="654" t="s">
        <v>340</v>
      </c>
      <c r="N29" s="655"/>
    </row>
    <row r="30" spans="1:14">
      <c r="A30" s="128">
        <v>1393</v>
      </c>
      <c r="B30" s="129" t="s">
        <v>341</v>
      </c>
      <c r="C30" s="53" t="s">
        <v>1233</v>
      </c>
      <c r="D30" s="15" t="s">
        <v>1802</v>
      </c>
      <c r="E30" s="15" t="s">
        <v>293</v>
      </c>
      <c r="F30" s="15" t="s">
        <v>621</v>
      </c>
      <c r="G30" s="15" t="s">
        <v>841</v>
      </c>
      <c r="H30" s="15" t="s">
        <v>293</v>
      </c>
      <c r="I30" s="15" t="s">
        <v>1803</v>
      </c>
      <c r="J30" s="15" t="s">
        <v>293</v>
      </c>
      <c r="K30" s="15" t="s">
        <v>414</v>
      </c>
      <c r="L30" s="15" t="s">
        <v>788</v>
      </c>
      <c r="M30" s="656" t="s">
        <v>343</v>
      </c>
      <c r="N30" s="657"/>
    </row>
    <row r="31" spans="1:14">
      <c r="A31" s="122">
        <v>14</v>
      </c>
      <c r="B31" s="123" t="s">
        <v>344</v>
      </c>
      <c r="C31" s="54" t="s">
        <v>1804</v>
      </c>
      <c r="D31" s="17" t="s">
        <v>1805</v>
      </c>
      <c r="E31" s="17" t="s">
        <v>1478</v>
      </c>
      <c r="F31" s="17" t="s">
        <v>1806</v>
      </c>
      <c r="G31" s="17" t="s">
        <v>1807</v>
      </c>
      <c r="H31" s="17" t="s">
        <v>1808</v>
      </c>
      <c r="I31" s="17" t="s">
        <v>1809</v>
      </c>
      <c r="J31" s="17" t="s">
        <v>1810</v>
      </c>
      <c r="K31" s="17" t="s">
        <v>36</v>
      </c>
      <c r="L31" s="17" t="s">
        <v>1811</v>
      </c>
      <c r="M31" s="667" t="s">
        <v>345</v>
      </c>
      <c r="N31" s="668"/>
    </row>
    <row r="32" spans="1:14" ht="24" customHeight="1">
      <c r="A32" s="128">
        <v>1411</v>
      </c>
      <c r="B32" s="129" t="s">
        <v>346</v>
      </c>
      <c r="C32" s="53" t="s">
        <v>1812</v>
      </c>
      <c r="D32" s="15" t="s">
        <v>1600</v>
      </c>
      <c r="E32" s="15" t="s">
        <v>293</v>
      </c>
      <c r="F32" s="15" t="s">
        <v>1182</v>
      </c>
      <c r="G32" s="15" t="s">
        <v>1813</v>
      </c>
      <c r="H32" s="15" t="s">
        <v>1814</v>
      </c>
      <c r="I32" s="15" t="s">
        <v>452</v>
      </c>
      <c r="J32" s="15" t="s">
        <v>779</v>
      </c>
      <c r="K32" s="15" t="s">
        <v>293</v>
      </c>
      <c r="L32" s="15" t="s">
        <v>1815</v>
      </c>
      <c r="M32" s="656" t="s">
        <v>347</v>
      </c>
      <c r="N32" s="657"/>
    </row>
    <row r="33" spans="1:14" ht="24" customHeight="1">
      <c r="A33" s="124">
        <v>1412</v>
      </c>
      <c r="B33" s="125" t="s">
        <v>348</v>
      </c>
      <c r="C33" s="54" t="s">
        <v>1816</v>
      </c>
      <c r="D33" s="17" t="s">
        <v>1817</v>
      </c>
      <c r="E33" s="17" t="s">
        <v>1478</v>
      </c>
      <c r="F33" s="17" t="s">
        <v>798</v>
      </c>
      <c r="G33" s="17" t="s">
        <v>1818</v>
      </c>
      <c r="H33" s="17" t="s">
        <v>1819</v>
      </c>
      <c r="I33" s="17" t="s">
        <v>1820</v>
      </c>
      <c r="J33" s="17" t="s">
        <v>1821</v>
      </c>
      <c r="K33" s="17" t="s">
        <v>36</v>
      </c>
      <c r="L33" s="17" t="s">
        <v>1822</v>
      </c>
      <c r="M33" s="654" t="s">
        <v>580</v>
      </c>
      <c r="N33" s="655"/>
    </row>
    <row r="34" spans="1:14">
      <c r="A34" s="128">
        <v>1430</v>
      </c>
      <c r="B34" s="129" t="s">
        <v>723</v>
      </c>
      <c r="C34" s="53" t="s">
        <v>1823</v>
      </c>
      <c r="D34" s="15" t="s">
        <v>42</v>
      </c>
      <c r="E34" s="15" t="s">
        <v>293</v>
      </c>
      <c r="F34" s="15" t="s">
        <v>293</v>
      </c>
      <c r="G34" s="15" t="s">
        <v>522</v>
      </c>
      <c r="H34" s="15" t="s">
        <v>42</v>
      </c>
      <c r="I34" s="15" t="s">
        <v>42</v>
      </c>
      <c r="J34" s="15" t="s">
        <v>36</v>
      </c>
      <c r="K34" s="15" t="s">
        <v>293</v>
      </c>
      <c r="L34" s="15" t="s">
        <v>1530</v>
      </c>
      <c r="M34" s="656" t="s">
        <v>857</v>
      </c>
      <c r="N34" s="657"/>
    </row>
    <row r="35" spans="1:14">
      <c r="A35" s="122">
        <v>15</v>
      </c>
      <c r="B35" s="123" t="s">
        <v>350</v>
      </c>
      <c r="C35" s="54" t="s">
        <v>1824</v>
      </c>
      <c r="D35" s="17" t="s">
        <v>1028</v>
      </c>
      <c r="E35" s="17" t="s">
        <v>293</v>
      </c>
      <c r="F35" s="17" t="s">
        <v>293</v>
      </c>
      <c r="G35" s="17" t="s">
        <v>293</v>
      </c>
      <c r="H35" s="17" t="s">
        <v>1825</v>
      </c>
      <c r="I35" s="17" t="s">
        <v>293</v>
      </c>
      <c r="J35" s="17" t="s">
        <v>24</v>
      </c>
      <c r="K35" s="17" t="s">
        <v>293</v>
      </c>
      <c r="L35" s="17" t="s">
        <v>1826</v>
      </c>
      <c r="M35" s="667" t="s">
        <v>351</v>
      </c>
      <c r="N35" s="668"/>
    </row>
    <row r="36" spans="1:14">
      <c r="A36" s="128">
        <v>1520</v>
      </c>
      <c r="B36" s="129" t="s">
        <v>352</v>
      </c>
      <c r="C36" s="53" t="s">
        <v>1824</v>
      </c>
      <c r="D36" s="15" t="s">
        <v>1028</v>
      </c>
      <c r="E36" s="15" t="s">
        <v>293</v>
      </c>
      <c r="F36" s="15" t="s">
        <v>293</v>
      </c>
      <c r="G36" s="15" t="s">
        <v>293</v>
      </c>
      <c r="H36" s="15" t="s">
        <v>1825</v>
      </c>
      <c r="I36" s="15" t="s">
        <v>293</v>
      </c>
      <c r="J36" s="15" t="s">
        <v>24</v>
      </c>
      <c r="K36" s="15" t="s">
        <v>293</v>
      </c>
      <c r="L36" s="15" t="s">
        <v>1826</v>
      </c>
      <c r="M36" s="656" t="s">
        <v>353</v>
      </c>
      <c r="N36" s="657"/>
    </row>
    <row r="37" spans="1:14" ht="34.5" thickBot="1">
      <c r="A37" s="328">
        <v>16</v>
      </c>
      <c r="B37" s="380" t="s">
        <v>354</v>
      </c>
      <c r="C37" s="381" t="s">
        <v>1827</v>
      </c>
      <c r="D37" s="382" t="s">
        <v>1828</v>
      </c>
      <c r="E37" s="382" t="s">
        <v>39</v>
      </c>
      <c r="F37" s="382" t="s">
        <v>1829</v>
      </c>
      <c r="G37" s="382" t="s">
        <v>1830</v>
      </c>
      <c r="H37" s="382" t="s">
        <v>1158</v>
      </c>
      <c r="I37" s="382" t="s">
        <v>1831</v>
      </c>
      <c r="J37" s="382" t="s">
        <v>1832</v>
      </c>
      <c r="K37" s="382" t="s">
        <v>1833</v>
      </c>
      <c r="L37" s="382" t="s">
        <v>1834</v>
      </c>
      <c r="M37" s="697" t="s">
        <v>355</v>
      </c>
      <c r="N37" s="698"/>
    </row>
    <row r="38" spans="1:14" ht="16.5" thickTop="1" thickBot="1">
      <c r="A38" s="93">
        <v>1622</v>
      </c>
      <c r="B38" s="94" t="s">
        <v>356</v>
      </c>
      <c r="C38" s="116" t="s">
        <v>1827</v>
      </c>
      <c r="D38" s="100" t="s">
        <v>1828</v>
      </c>
      <c r="E38" s="100" t="s">
        <v>39</v>
      </c>
      <c r="F38" s="100" t="s">
        <v>1829</v>
      </c>
      <c r="G38" s="100" t="s">
        <v>1830</v>
      </c>
      <c r="H38" s="100" t="s">
        <v>1158</v>
      </c>
      <c r="I38" s="100" t="s">
        <v>1831</v>
      </c>
      <c r="J38" s="100" t="s">
        <v>1832</v>
      </c>
      <c r="K38" s="100" t="s">
        <v>1833</v>
      </c>
      <c r="L38" s="100" t="s">
        <v>1834</v>
      </c>
      <c r="M38" s="699" t="s">
        <v>357</v>
      </c>
      <c r="N38" s="700"/>
    </row>
    <row r="39" spans="1:14" ht="15.75" thickTop="1">
      <c r="A39" s="383" t="s">
        <v>41</v>
      </c>
      <c r="B39" s="384" t="s">
        <v>358</v>
      </c>
      <c r="C39" s="249" t="s">
        <v>1835</v>
      </c>
      <c r="D39" s="103" t="s">
        <v>1836</v>
      </c>
      <c r="E39" s="103" t="s">
        <v>293</v>
      </c>
      <c r="F39" s="103" t="s">
        <v>1331</v>
      </c>
      <c r="G39" s="103" t="s">
        <v>1837</v>
      </c>
      <c r="H39" s="103" t="s">
        <v>1838</v>
      </c>
      <c r="I39" s="103" t="s">
        <v>1839</v>
      </c>
      <c r="J39" s="103" t="s">
        <v>1840</v>
      </c>
      <c r="K39" s="103" t="s">
        <v>23</v>
      </c>
      <c r="L39" s="103" t="s">
        <v>1841</v>
      </c>
      <c r="M39" s="701" t="s">
        <v>359</v>
      </c>
      <c r="N39" s="702"/>
    </row>
    <row r="40" spans="1:14" ht="23.25" thickBot="1">
      <c r="A40" s="96">
        <v>1702</v>
      </c>
      <c r="B40" s="97" t="s">
        <v>360</v>
      </c>
      <c r="C40" s="117" t="s">
        <v>1842</v>
      </c>
      <c r="D40" s="113" t="s">
        <v>1843</v>
      </c>
      <c r="E40" s="113" t="s">
        <v>293</v>
      </c>
      <c r="F40" s="113" t="s">
        <v>293</v>
      </c>
      <c r="G40" s="113" t="s">
        <v>1844</v>
      </c>
      <c r="H40" s="113" t="s">
        <v>1845</v>
      </c>
      <c r="I40" s="113" t="s">
        <v>1846</v>
      </c>
      <c r="J40" s="113" t="s">
        <v>589</v>
      </c>
      <c r="K40" s="113" t="s">
        <v>293</v>
      </c>
      <c r="L40" s="113" t="s">
        <v>1847</v>
      </c>
      <c r="M40" s="712" t="s">
        <v>361</v>
      </c>
      <c r="N40" s="713"/>
    </row>
    <row r="41" spans="1:14" ht="13.9" customHeight="1" thickTop="1" thickBot="1">
      <c r="A41" s="91">
        <v>1709</v>
      </c>
      <c r="B41" s="92" t="s">
        <v>362</v>
      </c>
      <c r="C41" s="115" t="s">
        <v>1848</v>
      </c>
      <c r="D41" s="98" t="s">
        <v>1849</v>
      </c>
      <c r="E41" s="98" t="s">
        <v>293</v>
      </c>
      <c r="F41" s="98" t="s">
        <v>1331</v>
      </c>
      <c r="G41" s="98" t="s">
        <v>1850</v>
      </c>
      <c r="H41" s="98" t="s">
        <v>1485</v>
      </c>
      <c r="I41" s="98" t="s">
        <v>1230</v>
      </c>
      <c r="J41" s="98" t="s">
        <v>1619</v>
      </c>
      <c r="K41" s="98" t="s">
        <v>23</v>
      </c>
      <c r="L41" s="98" t="s">
        <v>1851</v>
      </c>
      <c r="M41" s="714" t="s">
        <v>363</v>
      </c>
      <c r="N41" s="715"/>
    </row>
    <row r="42" spans="1:14" ht="13.9" customHeight="1" thickTop="1">
      <c r="A42" s="390">
        <v>18</v>
      </c>
      <c r="B42" s="391" t="s">
        <v>364</v>
      </c>
      <c r="C42" s="250" t="s">
        <v>1852</v>
      </c>
      <c r="D42" s="248" t="s">
        <v>1853</v>
      </c>
      <c r="E42" s="248" t="s">
        <v>1854</v>
      </c>
      <c r="F42" s="248" t="s">
        <v>1855</v>
      </c>
      <c r="G42" s="248" t="s">
        <v>1856</v>
      </c>
      <c r="H42" s="248" t="s">
        <v>1857</v>
      </c>
      <c r="I42" s="248" t="s">
        <v>1858</v>
      </c>
      <c r="J42" s="248" t="s">
        <v>1859</v>
      </c>
      <c r="K42" s="248" t="s">
        <v>1860</v>
      </c>
      <c r="L42" s="248" t="s">
        <v>1861</v>
      </c>
      <c r="M42" s="716" t="s">
        <v>367</v>
      </c>
      <c r="N42" s="717"/>
    </row>
    <row r="43" spans="1:14" ht="13.9" customHeight="1">
      <c r="A43" s="124">
        <v>1811</v>
      </c>
      <c r="B43" s="125" t="s">
        <v>368</v>
      </c>
      <c r="C43" s="54" t="s">
        <v>1862</v>
      </c>
      <c r="D43" s="17" t="s">
        <v>1863</v>
      </c>
      <c r="E43" s="17" t="s">
        <v>1854</v>
      </c>
      <c r="F43" s="17" t="s">
        <v>1855</v>
      </c>
      <c r="G43" s="17" t="s">
        <v>1864</v>
      </c>
      <c r="H43" s="17" t="s">
        <v>1865</v>
      </c>
      <c r="I43" s="17" t="s">
        <v>1866</v>
      </c>
      <c r="J43" s="17" t="s">
        <v>1859</v>
      </c>
      <c r="K43" s="17" t="s">
        <v>1867</v>
      </c>
      <c r="L43" s="17" t="s">
        <v>1868</v>
      </c>
      <c r="M43" s="654" t="s">
        <v>370</v>
      </c>
      <c r="N43" s="655"/>
    </row>
    <row r="44" spans="1:14">
      <c r="A44" s="128">
        <v>1820</v>
      </c>
      <c r="B44" s="129" t="s">
        <v>371</v>
      </c>
      <c r="C44" s="53" t="s">
        <v>1869</v>
      </c>
      <c r="D44" s="15" t="s">
        <v>1870</v>
      </c>
      <c r="E44" s="15" t="s">
        <v>293</v>
      </c>
      <c r="F44" s="15" t="s">
        <v>293</v>
      </c>
      <c r="G44" s="15" t="s">
        <v>1391</v>
      </c>
      <c r="H44" s="15" t="s">
        <v>820</v>
      </c>
      <c r="I44" s="15" t="s">
        <v>38</v>
      </c>
      <c r="J44" s="15" t="s">
        <v>293</v>
      </c>
      <c r="K44" s="15" t="s">
        <v>1871</v>
      </c>
      <c r="L44" s="15" t="s">
        <v>1872</v>
      </c>
      <c r="M44" s="656" t="s">
        <v>372</v>
      </c>
      <c r="N44" s="657"/>
    </row>
    <row r="45" spans="1:14" ht="21.6" customHeight="1">
      <c r="A45" s="122">
        <v>19</v>
      </c>
      <c r="B45" s="123" t="s">
        <v>373</v>
      </c>
      <c r="C45" s="54" t="s">
        <v>1873</v>
      </c>
      <c r="D45" s="17" t="s">
        <v>1874</v>
      </c>
      <c r="E45" s="17" t="s">
        <v>293</v>
      </c>
      <c r="F45" s="17" t="s">
        <v>1875</v>
      </c>
      <c r="G45" s="17" t="s">
        <v>1864</v>
      </c>
      <c r="H45" s="17" t="s">
        <v>1876</v>
      </c>
      <c r="I45" s="17" t="s">
        <v>1877</v>
      </c>
      <c r="J45" s="17" t="s">
        <v>40</v>
      </c>
      <c r="K45" s="17" t="s">
        <v>1878</v>
      </c>
      <c r="L45" s="17" t="s">
        <v>1879</v>
      </c>
      <c r="M45" s="667" t="s">
        <v>374</v>
      </c>
      <c r="N45" s="668"/>
    </row>
    <row r="46" spans="1:14" ht="13.9" customHeight="1">
      <c r="A46" s="373">
        <v>20</v>
      </c>
      <c r="B46" s="374" t="s">
        <v>375</v>
      </c>
      <c r="C46" s="53" t="s">
        <v>1880</v>
      </c>
      <c r="D46" s="15" t="s">
        <v>1881</v>
      </c>
      <c r="E46" s="15" t="s">
        <v>324</v>
      </c>
      <c r="F46" s="15" t="s">
        <v>1882</v>
      </c>
      <c r="G46" s="15" t="s">
        <v>1883</v>
      </c>
      <c r="H46" s="15" t="s">
        <v>1884</v>
      </c>
      <c r="I46" s="15" t="s">
        <v>1885</v>
      </c>
      <c r="J46" s="15" t="s">
        <v>1886</v>
      </c>
      <c r="K46" s="15" t="s">
        <v>1887</v>
      </c>
      <c r="L46" s="15" t="s">
        <v>1888</v>
      </c>
      <c r="M46" s="652" t="s">
        <v>377</v>
      </c>
      <c r="N46" s="653"/>
    </row>
    <row r="47" spans="1:14" ht="22.5">
      <c r="A47" s="122">
        <v>21</v>
      </c>
      <c r="B47" s="123" t="s">
        <v>378</v>
      </c>
      <c r="C47" s="54" t="s">
        <v>1891</v>
      </c>
      <c r="D47" s="17" t="s">
        <v>1892</v>
      </c>
      <c r="E47" s="17" t="s">
        <v>293</v>
      </c>
      <c r="F47" s="17" t="s">
        <v>293</v>
      </c>
      <c r="G47" s="17" t="s">
        <v>1893</v>
      </c>
      <c r="H47" s="17" t="s">
        <v>1894</v>
      </c>
      <c r="I47" s="17" t="s">
        <v>585</v>
      </c>
      <c r="J47" s="17" t="s">
        <v>1730</v>
      </c>
      <c r="K47" s="17" t="s">
        <v>293</v>
      </c>
      <c r="L47" s="17" t="s">
        <v>1890</v>
      </c>
      <c r="M47" s="667" t="s">
        <v>379</v>
      </c>
      <c r="N47" s="668"/>
    </row>
    <row r="48" spans="1:14" ht="24.6" customHeight="1">
      <c r="A48" s="128">
        <v>2100</v>
      </c>
      <c r="B48" s="129" t="s">
        <v>380</v>
      </c>
      <c r="C48" s="53" t="s">
        <v>1891</v>
      </c>
      <c r="D48" s="15" t="s">
        <v>1892</v>
      </c>
      <c r="E48" s="15" t="s">
        <v>293</v>
      </c>
      <c r="F48" s="15" t="s">
        <v>293</v>
      </c>
      <c r="G48" s="15" t="s">
        <v>1893</v>
      </c>
      <c r="H48" s="15" t="s">
        <v>1894</v>
      </c>
      <c r="I48" s="15" t="s">
        <v>585</v>
      </c>
      <c r="J48" s="15" t="s">
        <v>1730</v>
      </c>
      <c r="K48" s="15" t="s">
        <v>293</v>
      </c>
      <c r="L48" s="15" t="s">
        <v>1890</v>
      </c>
      <c r="M48" s="656" t="s">
        <v>381</v>
      </c>
      <c r="N48" s="657"/>
    </row>
    <row r="49" spans="1:14" ht="15.6" customHeight="1">
      <c r="A49" s="122">
        <v>22</v>
      </c>
      <c r="B49" s="123" t="s">
        <v>382</v>
      </c>
      <c r="C49" s="54" t="s">
        <v>1895</v>
      </c>
      <c r="D49" s="17" t="s">
        <v>1896</v>
      </c>
      <c r="E49" s="17" t="s">
        <v>1897</v>
      </c>
      <c r="F49" s="17" t="s">
        <v>1898</v>
      </c>
      <c r="G49" s="17" t="s">
        <v>1899</v>
      </c>
      <c r="H49" s="17" t="s">
        <v>1900</v>
      </c>
      <c r="I49" s="17" t="s">
        <v>1901</v>
      </c>
      <c r="J49" s="17" t="s">
        <v>1902</v>
      </c>
      <c r="K49" s="17" t="s">
        <v>1903</v>
      </c>
      <c r="L49" s="17" t="s">
        <v>1904</v>
      </c>
      <c r="M49" s="667" t="s">
        <v>383</v>
      </c>
      <c r="N49" s="668"/>
    </row>
    <row r="50" spans="1:14" ht="22.15" customHeight="1">
      <c r="A50" s="128">
        <v>2211</v>
      </c>
      <c r="B50" s="129" t="s">
        <v>384</v>
      </c>
      <c r="C50" s="53" t="s">
        <v>1905</v>
      </c>
      <c r="D50" s="15" t="s">
        <v>1906</v>
      </c>
      <c r="E50" s="15" t="s">
        <v>293</v>
      </c>
      <c r="F50" s="15" t="s">
        <v>293</v>
      </c>
      <c r="G50" s="15" t="s">
        <v>779</v>
      </c>
      <c r="H50" s="15" t="s">
        <v>830</v>
      </c>
      <c r="I50" s="15" t="s">
        <v>342</v>
      </c>
      <c r="J50" s="15" t="s">
        <v>589</v>
      </c>
      <c r="K50" s="15" t="s">
        <v>324</v>
      </c>
      <c r="L50" s="15" t="s">
        <v>1907</v>
      </c>
      <c r="M50" s="656" t="s">
        <v>385</v>
      </c>
      <c r="N50" s="657"/>
    </row>
    <row r="51" spans="1:14">
      <c r="A51" s="124">
        <v>2220</v>
      </c>
      <c r="B51" s="125" t="s">
        <v>386</v>
      </c>
      <c r="C51" s="54" t="s">
        <v>1908</v>
      </c>
      <c r="D51" s="17" t="s">
        <v>1909</v>
      </c>
      <c r="E51" s="17" t="s">
        <v>1897</v>
      </c>
      <c r="F51" s="17" t="s">
        <v>1898</v>
      </c>
      <c r="G51" s="17" t="s">
        <v>1910</v>
      </c>
      <c r="H51" s="17" t="s">
        <v>1911</v>
      </c>
      <c r="I51" s="17" t="s">
        <v>1912</v>
      </c>
      <c r="J51" s="17" t="s">
        <v>1913</v>
      </c>
      <c r="K51" s="17" t="s">
        <v>1914</v>
      </c>
      <c r="L51" s="17" t="s">
        <v>1915</v>
      </c>
      <c r="M51" s="654" t="s">
        <v>387</v>
      </c>
      <c r="N51" s="655"/>
    </row>
    <row r="52" spans="1:14" ht="13.9" customHeight="1">
      <c r="A52" s="373">
        <v>23</v>
      </c>
      <c r="B52" s="374" t="s">
        <v>388</v>
      </c>
      <c r="C52" s="53" t="s">
        <v>1916</v>
      </c>
      <c r="D52" s="15" t="s">
        <v>1917</v>
      </c>
      <c r="E52" s="15" t="s">
        <v>1077</v>
      </c>
      <c r="F52" s="15" t="s">
        <v>1918</v>
      </c>
      <c r="G52" s="15" t="s">
        <v>1919</v>
      </c>
      <c r="H52" s="15" t="s">
        <v>1920</v>
      </c>
      <c r="I52" s="15" t="s">
        <v>1921</v>
      </c>
      <c r="J52" s="15" t="s">
        <v>1922</v>
      </c>
      <c r="K52" s="15" t="s">
        <v>1923</v>
      </c>
      <c r="L52" s="15" t="s">
        <v>1924</v>
      </c>
      <c r="M52" s="652" t="s">
        <v>389</v>
      </c>
      <c r="N52" s="653"/>
    </row>
    <row r="53" spans="1:14" ht="13.9" customHeight="1">
      <c r="A53" s="124">
        <v>2310</v>
      </c>
      <c r="B53" s="125" t="s">
        <v>390</v>
      </c>
      <c r="C53" s="54" t="s">
        <v>1925</v>
      </c>
      <c r="D53" s="17" t="s">
        <v>1926</v>
      </c>
      <c r="E53" s="17" t="s">
        <v>1003</v>
      </c>
      <c r="F53" s="17" t="s">
        <v>1927</v>
      </c>
      <c r="G53" s="17" t="s">
        <v>849</v>
      </c>
      <c r="H53" s="17" t="s">
        <v>1928</v>
      </c>
      <c r="I53" s="17" t="s">
        <v>1929</v>
      </c>
      <c r="J53" s="17" t="s">
        <v>1870</v>
      </c>
      <c r="K53" s="17" t="s">
        <v>1028</v>
      </c>
      <c r="L53" s="17" t="s">
        <v>1930</v>
      </c>
      <c r="M53" s="654" t="s">
        <v>392</v>
      </c>
      <c r="N53" s="655"/>
    </row>
    <row r="54" spans="1:14" ht="25.9" customHeight="1">
      <c r="A54" s="128">
        <v>2394</v>
      </c>
      <c r="B54" s="129" t="s">
        <v>393</v>
      </c>
      <c r="C54" s="53" t="s">
        <v>1931</v>
      </c>
      <c r="D54" s="15" t="s">
        <v>1932</v>
      </c>
      <c r="E54" s="15" t="s">
        <v>293</v>
      </c>
      <c r="F54" s="15" t="s">
        <v>1933</v>
      </c>
      <c r="G54" s="15" t="s">
        <v>1934</v>
      </c>
      <c r="H54" s="15" t="s">
        <v>1935</v>
      </c>
      <c r="I54" s="15" t="s">
        <v>1936</v>
      </c>
      <c r="J54" s="15" t="s">
        <v>1937</v>
      </c>
      <c r="K54" s="15" t="s">
        <v>1938</v>
      </c>
      <c r="L54" s="15" t="s">
        <v>1939</v>
      </c>
      <c r="M54" s="656" t="s">
        <v>394</v>
      </c>
      <c r="N54" s="657"/>
    </row>
    <row r="55" spans="1:14">
      <c r="A55" s="124">
        <v>2395</v>
      </c>
      <c r="B55" s="125" t="s">
        <v>395</v>
      </c>
      <c r="C55" s="54" t="s">
        <v>1940</v>
      </c>
      <c r="D55" s="17" t="s">
        <v>1941</v>
      </c>
      <c r="E55" s="17" t="s">
        <v>1942</v>
      </c>
      <c r="F55" s="17" t="s">
        <v>1943</v>
      </c>
      <c r="G55" s="17" t="s">
        <v>1944</v>
      </c>
      <c r="H55" s="17" t="s">
        <v>1945</v>
      </c>
      <c r="I55" s="17" t="s">
        <v>1946</v>
      </c>
      <c r="J55" s="17" t="s">
        <v>1947</v>
      </c>
      <c r="K55" s="17" t="s">
        <v>1948</v>
      </c>
      <c r="L55" s="17" t="s">
        <v>1949</v>
      </c>
      <c r="M55" s="654" t="s">
        <v>396</v>
      </c>
      <c r="N55" s="655"/>
    </row>
    <row r="56" spans="1:14" ht="13.9" customHeight="1">
      <c r="A56" s="128">
        <v>2396</v>
      </c>
      <c r="B56" s="129" t="s">
        <v>397</v>
      </c>
      <c r="C56" s="53" t="s">
        <v>1950</v>
      </c>
      <c r="D56" s="15" t="s">
        <v>1951</v>
      </c>
      <c r="E56" s="15" t="s">
        <v>293</v>
      </c>
      <c r="F56" s="15" t="s">
        <v>1952</v>
      </c>
      <c r="G56" s="15" t="s">
        <v>1953</v>
      </c>
      <c r="H56" s="15" t="s">
        <v>1954</v>
      </c>
      <c r="I56" s="15" t="s">
        <v>1955</v>
      </c>
      <c r="J56" s="15" t="s">
        <v>1405</v>
      </c>
      <c r="K56" s="15" t="s">
        <v>1956</v>
      </c>
      <c r="L56" s="15" t="s">
        <v>1957</v>
      </c>
      <c r="M56" s="656" t="s">
        <v>398</v>
      </c>
      <c r="N56" s="657"/>
    </row>
    <row r="57" spans="1:14" ht="13.9" customHeight="1">
      <c r="A57" s="124">
        <v>2399</v>
      </c>
      <c r="B57" s="125" t="s">
        <v>399</v>
      </c>
      <c r="C57" s="54" t="s">
        <v>1958</v>
      </c>
      <c r="D57" s="17" t="s">
        <v>1959</v>
      </c>
      <c r="E57" s="17" t="s">
        <v>1099</v>
      </c>
      <c r="F57" s="17" t="s">
        <v>293</v>
      </c>
      <c r="G57" s="17" t="s">
        <v>1117</v>
      </c>
      <c r="H57" s="17" t="s">
        <v>1960</v>
      </c>
      <c r="I57" s="17" t="s">
        <v>1961</v>
      </c>
      <c r="J57" s="17" t="s">
        <v>1962</v>
      </c>
      <c r="K57" s="17" t="s">
        <v>1963</v>
      </c>
      <c r="L57" s="17" t="s">
        <v>1964</v>
      </c>
      <c r="M57" s="654" t="s">
        <v>400</v>
      </c>
      <c r="N57" s="655"/>
    </row>
    <row r="58" spans="1:14" ht="13.9" customHeight="1" thickBot="1">
      <c r="A58" s="373">
        <v>24</v>
      </c>
      <c r="B58" s="374" t="s">
        <v>401</v>
      </c>
      <c r="C58" s="53" t="s">
        <v>1965</v>
      </c>
      <c r="D58" s="15" t="s">
        <v>1966</v>
      </c>
      <c r="E58" s="15" t="s">
        <v>293</v>
      </c>
      <c r="F58" s="15" t="s">
        <v>1967</v>
      </c>
      <c r="G58" s="15" t="s">
        <v>1570</v>
      </c>
      <c r="H58" s="15" t="s">
        <v>1968</v>
      </c>
      <c r="I58" s="15" t="s">
        <v>1969</v>
      </c>
      <c r="J58" s="15" t="s">
        <v>1970</v>
      </c>
      <c r="K58" s="15" t="s">
        <v>1971</v>
      </c>
      <c r="L58" s="15" t="s">
        <v>1972</v>
      </c>
      <c r="M58" s="652" t="s">
        <v>402</v>
      </c>
      <c r="N58" s="653"/>
    </row>
    <row r="59" spans="1:14" ht="21.6" customHeight="1" thickTop="1" thickBot="1">
      <c r="A59" s="118">
        <v>25</v>
      </c>
      <c r="B59" s="119" t="s">
        <v>403</v>
      </c>
      <c r="C59" s="116" t="s">
        <v>1973</v>
      </c>
      <c r="D59" s="100" t="s">
        <v>1974</v>
      </c>
      <c r="E59" s="100" t="s">
        <v>1975</v>
      </c>
      <c r="F59" s="100" t="s">
        <v>1976</v>
      </c>
      <c r="G59" s="100" t="s">
        <v>1977</v>
      </c>
      <c r="H59" s="100" t="s">
        <v>1978</v>
      </c>
      <c r="I59" s="100" t="s">
        <v>1979</v>
      </c>
      <c r="J59" s="100" t="s">
        <v>1980</v>
      </c>
      <c r="K59" s="100" t="s">
        <v>1981</v>
      </c>
      <c r="L59" s="100" t="s">
        <v>1982</v>
      </c>
      <c r="M59" s="695" t="s">
        <v>404</v>
      </c>
      <c r="N59" s="696"/>
    </row>
    <row r="60" spans="1:14" ht="13.9" customHeight="1" thickTop="1">
      <c r="A60" s="104">
        <v>2511</v>
      </c>
      <c r="B60" s="105" t="s">
        <v>405</v>
      </c>
      <c r="C60" s="249" t="s">
        <v>1983</v>
      </c>
      <c r="D60" s="103" t="s">
        <v>1984</v>
      </c>
      <c r="E60" s="103" t="s">
        <v>1975</v>
      </c>
      <c r="F60" s="103" t="s">
        <v>1985</v>
      </c>
      <c r="G60" s="103" t="s">
        <v>1986</v>
      </c>
      <c r="H60" s="103" t="s">
        <v>1987</v>
      </c>
      <c r="I60" s="103" t="s">
        <v>1988</v>
      </c>
      <c r="J60" s="103" t="s">
        <v>1989</v>
      </c>
      <c r="K60" s="103" t="s">
        <v>1990</v>
      </c>
      <c r="L60" s="103" t="s">
        <v>1991</v>
      </c>
      <c r="M60" s="693" t="s">
        <v>406</v>
      </c>
      <c r="N60" s="694"/>
    </row>
    <row r="61" spans="1:14" ht="22.5">
      <c r="A61" s="128">
        <v>2591</v>
      </c>
      <c r="B61" s="129" t="s">
        <v>600</v>
      </c>
      <c r="C61" s="53" t="s">
        <v>1992</v>
      </c>
      <c r="D61" s="15" t="s">
        <v>1993</v>
      </c>
      <c r="E61" s="15" t="s">
        <v>293</v>
      </c>
      <c r="F61" s="15" t="s">
        <v>1994</v>
      </c>
      <c r="G61" s="15" t="s">
        <v>972</v>
      </c>
      <c r="H61" s="15" t="s">
        <v>1029</v>
      </c>
      <c r="I61" s="15" t="s">
        <v>33</v>
      </c>
      <c r="J61" s="15" t="s">
        <v>1493</v>
      </c>
      <c r="K61" s="15" t="s">
        <v>1995</v>
      </c>
      <c r="L61" s="15" t="s">
        <v>1996</v>
      </c>
      <c r="M61" s="656" t="s">
        <v>408</v>
      </c>
      <c r="N61" s="657"/>
    </row>
    <row r="62" spans="1:14">
      <c r="A62" s="124">
        <v>2592</v>
      </c>
      <c r="B62" s="125" t="s">
        <v>409</v>
      </c>
      <c r="C62" s="54" t="s">
        <v>1997</v>
      </c>
      <c r="D62" s="17" t="s">
        <v>1998</v>
      </c>
      <c r="E62" s="17" t="s">
        <v>293</v>
      </c>
      <c r="F62" s="17" t="s">
        <v>293</v>
      </c>
      <c r="G62" s="17" t="s">
        <v>1999</v>
      </c>
      <c r="H62" s="17" t="s">
        <v>2000</v>
      </c>
      <c r="I62" s="17" t="s">
        <v>2001</v>
      </c>
      <c r="J62" s="17" t="s">
        <v>1761</v>
      </c>
      <c r="K62" s="17" t="s">
        <v>2002</v>
      </c>
      <c r="L62" s="17" t="s">
        <v>2003</v>
      </c>
      <c r="M62" s="654" t="s">
        <v>410</v>
      </c>
      <c r="N62" s="655"/>
    </row>
    <row r="63" spans="1:14">
      <c r="A63" s="128">
        <v>2599</v>
      </c>
      <c r="B63" s="129" t="s">
        <v>411</v>
      </c>
      <c r="C63" s="53" t="s">
        <v>2004</v>
      </c>
      <c r="D63" s="15" t="s">
        <v>845</v>
      </c>
      <c r="E63" s="15" t="s">
        <v>293</v>
      </c>
      <c r="F63" s="15" t="s">
        <v>293</v>
      </c>
      <c r="G63" s="15" t="s">
        <v>293</v>
      </c>
      <c r="H63" s="15" t="s">
        <v>376</v>
      </c>
      <c r="I63" s="15" t="s">
        <v>376</v>
      </c>
      <c r="J63" s="15" t="s">
        <v>2005</v>
      </c>
      <c r="K63" s="15" t="s">
        <v>2006</v>
      </c>
      <c r="L63" s="15" t="s">
        <v>1166</v>
      </c>
      <c r="M63" s="656" t="s">
        <v>412</v>
      </c>
      <c r="N63" s="657"/>
    </row>
    <row r="64" spans="1:14">
      <c r="A64" s="122">
        <v>27</v>
      </c>
      <c r="B64" s="123" t="s">
        <v>413</v>
      </c>
      <c r="C64" s="54" t="s">
        <v>2007</v>
      </c>
      <c r="D64" s="17" t="s">
        <v>2008</v>
      </c>
      <c r="E64" s="17" t="s">
        <v>2009</v>
      </c>
      <c r="F64" s="17" t="s">
        <v>1576</v>
      </c>
      <c r="G64" s="17" t="s">
        <v>2000</v>
      </c>
      <c r="H64" s="17" t="s">
        <v>2010</v>
      </c>
      <c r="I64" s="17" t="s">
        <v>2011</v>
      </c>
      <c r="J64" s="17" t="s">
        <v>2012</v>
      </c>
      <c r="K64" s="17"/>
      <c r="L64" s="17" t="s">
        <v>2013</v>
      </c>
      <c r="M64" s="667" t="s">
        <v>415</v>
      </c>
      <c r="N64" s="668"/>
    </row>
    <row r="65" spans="1:14" ht="22.5">
      <c r="A65" s="128">
        <v>2710</v>
      </c>
      <c r="B65" s="129" t="s">
        <v>604</v>
      </c>
      <c r="C65" s="53" t="s">
        <v>2014</v>
      </c>
      <c r="D65" s="15" t="s">
        <v>1372</v>
      </c>
      <c r="E65" s="15" t="s">
        <v>2009</v>
      </c>
      <c r="F65" s="15" t="s">
        <v>920</v>
      </c>
      <c r="G65" s="15" t="s">
        <v>1765</v>
      </c>
      <c r="H65" s="15" t="s">
        <v>1180</v>
      </c>
      <c r="I65" s="15" t="s">
        <v>1006</v>
      </c>
      <c r="J65" s="15" t="s">
        <v>2015</v>
      </c>
      <c r="K65" s="15" t="s">
        <v>1024</v>
      </c>
      <c r="L65" s="15" t="s">
        <v>1121</v>
      </c>
      <c r="M65" s="656" t="s">
        <v>416</v>
      </c>
      <c r="N65" s="657"/>
    </row>
    <row r="66" spans="1:14" ht="22.5">
      <c r="A66" s="124">
        <v>2730</v>
      </c>
      <c r="B66" s="125" t="s">
        <v>417</v>
      </c>
      <c r="C66" s="54" t="s">
        <v>2016</v>
      </c>
      <c r="D66" s="17" t="s">
        <v>1836</v>
      </c>
      <c r="E66" s="17" t="s">
        <v>293</v>
      </c>
      <c r="F66" s="17" t="s">
        <v>293</v>
      </c>
      <c r="G66" s="17" t="s">
        <v>2017</v>
      </c>
      <c r="H66" s="17" t="s">
        <v>2018</v>
      </c>
      <c r="I66" s="17" t="s">
        <v>41</v>
      </c>
      <c r="J66" s="17" t="s">
        <v>2019</v>
      </c>
      <c r="K66" s="17" t="s">
        <v>293</v>
      </c>
      <c r="L66" s="17" t="s">
        <v>2020</v>
      </c>
      <c r="M66" s="654" t="s">
        <v>418</v>
      </c>
      <c r="N66" s="655"/>
    </row>
    <row r="67" spans="1:14">
      <c r="A67" s="128">
        <v>2740</v>
      </c>
      <c r="B67" s="129" t="s">
        <v>419</v>
      </c>
      <c r="C67" s="53" t="s">
        <v>2021</v>
      </c>
      <c r="D67" s="15" t="s">
        <v>2022</v>
      </c>
      <c r="E67" s="15" t="s">
        <v>293</v>
      </c>
      <c r="F67" s="15" t="s">
        <v>778</v>
      </c>
      <c r="G67" s="15" t="s">
        <v>1022</v>
      </c>
      <c r="H67" s="15" t="s">
        <v>1422</v>
      </c>
      <c r="I67" s="15" t="s">
        <v>1726</v>
      </c>
      <c r="J67" s="15" t="s">
        <v>1343</v>
      </c>
      <c r="K67" s="15" t="s">
        <v>293</v>
      </c>
      <c r="L67" s="15" t="s">
        <v>621</v>
      </c>
      <c r="M67" s="656" t="s">
        <v>420</v>
      </c>
      <c r="N67" s="657"/>
    </row>
    <row r="68" spans="1:14">
      <c r="A68" s="124">
        <v>2750</v>
      </c>
      <c r="B68" s="125" t="s">
        <v>698</v>
      </c>
      <c r="C68" s="54" t="s">
        <v>2023</v>
      </c>
      <c r="D68" s="17" t="s">
        <v>2024</v>
      </c>
      <c r="E68" s="17" t="s">
        <v>293</v>
      </c>
      <c r="F68" s="17" t="s">
        <v>293</v>
      </c>
      <c r="G68" s="17" t="s">
        <v>22</v>
      </c>
      <c r="H68" s="17" t="s">
        <v>293</v>
      </c>
      <c r="I68" s="17" t="s">
        <v>868</v>
      </c>
      <c r="J68" s="17" t="s">
        <v>293</v>
      </c>
      <c r="K68" s="17" t="s">
        <v>293</v>
      </c>
      <c r="L68" s="17" t="s">
        <v>293</v>
      </c>
      <c r="M68" s="654" t="s">
        <v>799</v>
      </c>
      <c r="N68" s="655"/>
    </row>
    <row r="69" spans="1:14">
      <c r="A69" s="128">
        <v>2790</v>
      </c>
      <c r="B69" s="129" t="s">
        <v>421</v>
      </c>
      <c r="C69" s="53" t="s">
        <v>2025</v>
      </c>
      <c r="D69" s="15" t="s">
        <v>2026</v>
      </c>
      <c r="E69" s="15" t="s">
        <v>293</v>
      </c>
      <c r="F69" s="15" t="s">
        <v>293</v>
      </c>
      <c r="G69" s="15" t="s">
        <v>2027</v>
      </c>
      <c r="H69" s="15" t="s">
        <v>1730</v>
      </c>
      <c r="I69" s="15" t="s">
        <v>2028</v>
      </c>
      <c r="J69" s="15" t="s">
        <v>2029</v>
      </c>
      <c r="K69" s="15" t="s">
        <v>293</v>
      </c>
      <c r="L69" s="15" t="s">
        <v>2030</v>
      </c>
      <c r="M69" s="656" t="s">
        <v>422</v>
      </c>
      <c r="N69" s="657"/>
    </row>
    <row r="70" spans="1:14">
      <c r="A70" s="122">
        <v>28</v>
      </c>
      <c r="B70" s="123" t="s">
        <v>423</v>
      </c>
      <c r="C70" s="54" t="s">
        <v>2031</v>
      </c>
      <c r="D70" s="17" t="s">
        <v>2032</v>
      </c>
      <c r="E70" s="17" t="s">
        <v>293</v>
      </c>
      <c r="F70" s="17" t="s">
        <v>293</v>
      </c>
      <c r="G70" s="17" t="s">
        <v>293</v>
      </c>
      <c r="H70" s="17" t="s">
        <v>2033</v>
      </c>
      <c r="I70" s="17" t="s">
        <v>293</v>
      </c>
      <c r="J70" s="17" t="s">
        <v>293</v>
      </c>
      <c r="K70" s="17" t="s">
        <v>293</v>
      </c>
      <c r="L70" s="17" t="s">
        <v>2034</v>
      </c>
      <c r="M70" s="667" t="s">
        <v>424</v>
      </c>
      <c r="N70" s="668"/>
    </row>
    <row r="71" spans="1:14" ht="45">
      <c r="A71" s="128">
        <v>2810</v>
      </c>
      <c r="B71" s="129" t="s">
        <v>425</v>
      </c>
      <c r="C71" s="53" t="s">
        <v>2031</v>
      </c>
      <c r="D71" s="15" t="s">
        <v>2032</v>
      </c>
      <c r="E71" s="15" t="s">
        <v>293</v>
      </c>
      <c r="F71" s="15" t="s">
        <v>293</v>
      </c>
      <c r="G71" s="15" t="s">
        <v>293</v>
      </c>
      <c r="H71" s="15" t="s">
        <v>2033</v>
      </c>
      <c r="I71" s="15" t="s">
        <v>293</v>
      </c>
      <c r="J71" s="15" t="s">
        <v>293</v>
      </c>
      <c r="K71" s="15" t="s">
        <v>293</v>
      </c>
      <c r="L71" s="15" t="s">
        <v>2034</v>
      </c>
      <c r="M71" s="656" t="s">
        <v>426</v>
      </c>
      <c r="N71" s="657"/>
    </row>
    <row r="72" spans="1:14" ht="22.5">
      <c r="A72" s="122">
        <v>29</v>
      </c>
      <c r="B72" s="123" t="s">
        <v>611</v>
      </c>
      <c r="C72" s="54" t="s">
        <v>2035</v>
      </c>
      <c r="D72" s="17" t="s">
        <v>1370</v>
      </c>
      <c r="E72" s="17" t="s">
        <v>1275</v>
      </c>
      <c r="F72" s="17" t="s">
        <v>2036</v>
      </c>
      <c r="G72" s="17" t="s">
        <v>1675</v>
      </c>
      <c r="H72" s="17" t="s">
        <v>1403</v>
      </c>
      <c r="I72" s="17" t="s">
        <v>1116</v>
      </c>
      <c r="J72" s="17" t="s">
        <v>1101</v>
      </c>
      <c r="K72" s="17" t="s">
        <v>905</v>
      </c>
      <c r="L72" s="17" t="s">
        <v>2037</v>
      </c>
      <c r="M72" s="667" t="s">
        <v>428</v>
      </c>
      <c r="N72" s="668"/>
    </row>
    <row r="73" spans="1:14" ht="22.5">
      <c r="A73" s="128">
        <v>2920</v>
      </c>
      <c r="B73" s="129" t="s">
        <v>429</v>
      </c>
      <c r="C73" s="53" t="s">
        <v>2038</v>
      </c>
      <c r="D73" s="15" t="s">
        <v>1013</v>
      </c>
      <c r="E73" s="15" t="s">
        <v>1275</v>
      </c>
      <c r="F73" s="15" t="s">
        <v>2036</v>
      </c>
      <c r="G73" s="15" t="s">
        <v>1675</v>
      </c>
      <c r="H73" s="15" t="s">
        <v>1403</v>
      </c>
      <c r="I73" s="15" t="s">
        <v>1116</v>
      </c>
      <c r="J73" s="15" t="s">
        <v>1101</v>
      </c>
      <c r="K73" s="15" t="s">
        <v>905</v>
      </c>
      <c r="L73" s="15" t="s">
        <v>2039</v>
      </c>
      <c r="M73" s="656" t="s">
        <v>430</v>
      </c>
      <c r="N73" s="657"/>
    </row>
    <row r="74" spans="1:14">
      <c r="A74" s="124">
        <v>2930</v>
      </c>
      <c r="B74" s="125" t="s">
        <v>431</v>
      </c>
      <c r="C74" s="54" t="s">
        <v>2040</v>
      </c>
      <c r="D74" s="17" t="s">
        <v>610</v>
      </c>
      <c r="E74" s="17" t="s">
        <v>293</v>
      </c>
      <c r="F74" s="17" t="s">
        <v>293</v>
      </c>
      <c r="G74" s="17" t="s">
        <v>293</v>
      </c>
      <c r="H74" s="17" t="s">
        <v>293</v>
      </c>
      <c r="I74" s="17" t="s">
        <v>293</v>
      </c>
      <c r="J74" s="17" t="s">
        <v>293</v>
      </c>
      <c r="K74" s="17" t="s">
        <v>293</v>
      </c>
      <c r="L74" s="17" t="s">
        <v>2041</v>
      </c>
      <c r="M74" s="654" t="s">
        <v>433</v>
      </c>
      <c r="N74" s="655"/>
    </row>
    <row r="75" spans="1:14" ht="16.899999999999999" customHeight="1">
      <c r="A75" s="373">
        <v>30</v>
      </c>
      <c r="B75" s="374" t="s">
        <v>434</v>
      </c>
      <c r="C75" s="53" t="s">
        <v>2042</v>
      </c>
      <c r="D75" s="15" t="s">
        <v>2043</v>
      </c>
      <c r="E75" s="15" t="s">
        <v>293</v>
      </c>
      <c r="F75" s="15" t="s">
        <v>617</v>
      </c>
      <c r="G75" s="15" t="s">
        <v>826</v>
      </c>
      <c r="H75" s="15" t="s">
        <v>2044</v>
      </c>
      <c r="I75" s="15" t="s">
        <v>847</v>
      </c>
      <c r="J75" s="15" t="s">
        <v>293</v>
      </c>
      <c r="K75" s="15" t="s">
        <v>830</v>
      </c>
      <c r="L75" s="15" t="s">
        <v>2045</v>
      </c>
      <c r="M75" s="652" t="s">
        <v>435</v>
      </c>
      <c r="N75" s="653"/>
    </row>
    <row r="76" spans="1:14">
      <c r="A76" s="124">
        <v>3011</v>
      </c>
      <c r="B76" s="125" t="s">
        <v>436</v>
      </c>
      <c r="C76" s="54" t="s">
        <v>2046</v>
      </c>
      <c r="D76" s="17" t="s">
        <v>2047</v>
      </c>
      <c r="E76" s="17" t="s">
        <v>293</v>
      </c>
      <c r="F76" s="17" t="s">
        <v>617</v>
      </c>
      <c r="G76" s="17" t="s">
        <v>33</v>
      </c>
      <c r="H76" s="17" t="s">
        <v>2048</v>
      </c>
      <c r="I76" s="17" t="s">
        <v>847</v>
      </c>
      <c r="J76" s="17" t="s">
        <v>293</v>
      </c>
      <c r="K76" s="17" t="s">
        <v>293</v>
      </c>
      <c r="L76" s="17" t="s">
        <v>2049</v>
      </c>
      <c r="M76" s="654" t="s">
        <v>437</v>
      </c>
      <c r="N76" s="655"/>
    </row>
    <row r="77" spans="1:14">
      <c r="A77" s="128">
        <v>3012</v>
      </c>
      <c r="B77" s="129" t="s">
        <v>438</v>
      </c>
      <c r="C77" s="53" t="s">
        <v>1088</v>
      </c>
      <c r="D77" s="15" t="s">
        <v>40</v>
      </c>
      <c r="E77" s="15" t="s">
        <v>293</v>
      </c>
      <c r="F77" s="15" t="s">
        <v>293</v>
      </c>
      <c r="G77" s="15" t="s">
        <v>1668</v>
      </c>
      <c r="H77" s="15" t="s">
        <v>996</v>
      </c>
      <c r="I77" s="15" t="s">
        <v>293</v>
      </c>
      <c r="J77" s="15" t="s">
        <v>293</v>
      </c>
      <c r="K77" s="15" t="s">
        <v>830</v>
      </c>
      <c r="L77" s="15" t="s">
        <v>1422</v>
      </c>
      <c r="M77" s="656" t="s">
        <v>439</v>
      </c>
      <c r="N77" s="657"/>
    </row>
    <row r="78" spans="1:14">
      <c r="A78" s="122">
        <v>31</v>
      </c>
      <c r="B78" s="123" t="s">
        <v>440</v>
      </c>
      <c r="C78" s="54" t="s">
        <v>2050</v>
      </c>
      <c r="D78" s="17" t="s">
        <v>2051</v>
      </c>
      <c r="E78" s="17" t="s">
        <v>890</v>
      </c>
      <c r="F78" s="17" t="s">
        <v>2052</v>
      </c>
      <c r="G78" s="17" t="s">
        <v>2053</v>
      </c>
      <c r="H78" s="17" t="s">
        <v>2054</v>
      </c>
      <c r="I78" s="17" t="s">
        <v>2055</v>
      </c>
      <c r="J78" s="17" t="s">
        <v>2056</v>
      </c>
      <c r="K78" s="17" t="s">
        <v>786</v>
      </c>
      <c r="L78" s="17" t="s">
        <v>2057</v>
      </c>
      <c r="M78" s="667" t="s">
        <v>441</v>
      </c>
      <c r="N78" s="668"/>
    </row>
    <row r="79" spans="1:14" ht="15" customHeight="1">
      <c r="A79" s="128">
        <v>3100</v>
      </c>
      <c r="B79" s="129" t="s">
        <v>440</v>
      </c>
      <c r="C79" s="53" t="s">
        <v>2050</v>
      </c>
      <c r="D79" s="15" t="s">
        <v>2051</v>
      </c>
      <c r="E79" s="15" t="s">
        <v>890</v>
      </c>
      <c r="F79" s="15" t="s">
        <v>2052</v>
      </c>
      <c r="G79" s="15" t="s">
        <v>2053</v>
      </c>
      <c r="H79" s="15" t="s">
        <v>2054</v>
      </c>
      <c r="I79" s="15" t="s">
        <v>2055</v>
      </c>
      <c r="J79" s="15" t="s">
        <v>2056</v>
      </c>
      <c r="K79" s="15" t="s">
        <v>786</v>
      </c>
      <c r="L79" s="15" t="s">
        <v>2057</v>
      </c>
      <c r="M79" s="656" t="s">
        <v>442</v>
      </c>
      <c r="N79" s="657"/>
    </row>
    <row r="80" spans="1:14">
      <c r="A80" s="122">
        <v>32</v>
      </c>
      <c r="B80" s="123" t="s">
        <v>443</v>
      </c>
      <c r="C80" s="54" t="s">
        <v>2058</v>
      </c>
      <c r="D80" s="17" t="s">
        <v>1110</v>
      </c>
      <c r="E80" s="17" t="s">
        <v>293</v>
      </c>
      <c r="F80" s="17" t="s">
        <v>293</v>
      </c>
      <c r="G80" s="17" t="s">
        <v>1528</v>
      </c>
      <c r="H80" s="17" t="s">
        <v>2059</v>
      </c>
      <c r="I80" s="17" t="s">
        <v>38</v>
      </c>
      <c r="J80" s="17" t="s">
        <v>293</v>
      </c>
      <c r="K80" s="17" t="s">
        <v>293</v>
      </c>
      <c r="L80" s="17" t="s">
        <v>2060</v>
      </c>
      <c r="M80" s="667" t="s">
        <v>444</v>
      </c>
      <c r="N80" s="668"/>
    </row>
    <row r="81" spans="1:14">
      <c r="A81" s="128">
        <v>3250</v>
      </c>
      <c r="B81" s="129" t="s">
        <v>445</v>
      </c>
      <c r="C81" s="53" t="s">
        <v>2061</v>
      </c>
      <c r="D81" s="15" t="s">
        <v>2062</v>
      </c>
      <c r="E81" s="15" t="s">
        <v>293</v>
      </c>
      <c r="F81" s="15" t="s">
        <v>293</v>
      </c>
      <c r="G81" s="15" t="s">
        <v>2063</v>
      </c>
      <c r="H81" s="15" t="s">
        <v>2064</v>
      </c>
      <c r="I81" s="15" t="s">
        <v>293</v>
      </c>
      <c r="J81" s="15" t="s">
        <v>293</v>
      </c>
      <c r="K81" s="15" t="s">
        <v>293</v>
      </c>
      <c r="L81" s="15" t="s">
        <v>293</v>
      </c>
      <c r="M81" s="656" t="s">
        <v>446</v>
      </c>
      <c r="N81" s="657"/>
    </row>
    <row r="82" spans="1:14">
      <c r="A82" s="124">
        <v>3290</v>
      </c>
      <c r="B82" s="125" t="s">
        <v>447</v>
      </c>
      <c r="C82" s="54" t="s">
        <v>2065</v>
      </c>
      <c r="D82" s="17" t="s">
        <v>2066</v>
      </c>
      <c r="E82" s="17" t="s">
        <v>293</v>
      </c>
      <c r="F82" s="17" t="s">
        <v>293</v>
      </c>
      <c r="G82" s="17" t="s">
        <v>1117</v>
      </c>
      <c r="H82" s="17" t="s">
        <v>905</v>
      </c>
      <c r="I82" s="17" t="s">
        <v>38</v>
      </c>
      <c r="J82" s="17" t="s">
        <v>293</v>
      </c>
      <c r="K82" s="17" t="s">
        <v>293</v>
      </c>
      <c r="L82" s="17" t="s">
        <v>2060</v>
      </c>
      <c r="M82" s="654" t="s">
        <v>448</v>
      </c>
      <c r="N82" s="655"/>
    </row>
    <row r="83" spans="1:14">
      <c r="A83" s="373">
        <v>33</v>
      </c>
      <c r="B83" s="374" t="s">
        <v>449</v>
      </c>
      <c r="C83" s="53" t="s">
        <v>2067</v>
      </c>
      <c r="D83" s="15" t="s">
        <v>2068</v>
      </c>
      <c r="E83" s="15" t="s">
        <v>293</v>
      </c>
      <c r="F83" s="15" t="s">
        <v>2069</v>
      </c>
      <c r="G83" s="15" t="s">
        <v>2023</v>
      </c>
      <c r="H83" s="15" t="s">
        <v>1098</v>
      </c>
      <c r="I83" s="15" t="s">
        <v>2070</v>
      </c>
      <c r="J83" s="15" t="s">
        <v>1291</v>
      </c>
      <c r="K83" s="15" t="s">
        <v>2071</v>
      </c>
      <c r="L83" s="15" t="s">
        <v>2072</v>
      </c>
      <c r="M83" s="652" t="s">
        <v>450</v>
      </c>
      <c r="N83" s="653"/>
    </row>
    <row r="84" spans="1:14" ht="20.25" customHeight="1">
      <c r="A84" s="124">
        <v>3311</v>
      </c>
      <c r="B84" s="125" t="s">
        <v>451</v>
      </c>
      <c r="C84" s="54" t="s">
        <v>2073</v>
      </c>
      <c r="D84" s="17" t="s">
        <v>293</v>
      </c>
      <c r="E84" s="17" t="s">
        <v>293</v>
      </c>
      <c r="F84" s="17" t="s">
        <v>293</v>
      </c>
      <c r="G84" s="17" t="s">
        <v>293</v>
      </c>
      <c r="H84" s="17" t="s">
        <v>293</v>
      </c>
      <c r="I84" s="17" t="s">
        <v>293</v>
      </c>
      <c r="J84" s="17" t="s">
        <v>293</v>
      </c>
      <c r="K84" s="17" t="s">
        <v>293</v>
      </c>
      <c r="L84" s="17" t="s">
        <v>2073</v>
      </c>
      <c r="M84" s="654" t="s">
        <v>453</v>
      </c>
      <c r="N84" s="655"/>
    </row>
    <row r="85" spans="1:14" s="38" customFormat="1">
      <c r="A85" s="128">
        <v>3315</v>
      </c>
      <c r="B85" s="129" t="s">
        <v>456</v>
      </c>
      <c r="C85" s="53" t="s">
        <v>2074</v>
      </c>
      <c r="D85" s="15" t="s">
        <v>2068</v>
      </c>
      <c r="E85" s="15" t="s">
        <v>293</v>
      </c>
      <c r="F85" s="15" t="s">
        <v>2069</v>
      </c>
      <c r="G85" s="15" t="s">
        <v>2023</v>
      </c>
      <c r="H85" s="15" t="s">
        <v>1098</v>
      </c>
      <c r="I85" s="15" t="s">
        <v>2070</v>
      </c>
      <c r="J85" s="15" t="s">
        <v>1291</v>
      </c>
      <c r="K85" s="15" t="s">
        <v>2071</v>
      </c>
      <c r="L85" s="15" t="s">
        <v>2075</v>
      </c>
      <c r="M85" s="656" t="s">
        <v>457</v>
      </c>
      <c r="N85" s="657"/>
    </row>
    <row r="86" spans="1:14" ht="16.5" thickBot="1">
      <c r="A86" s="385" t="s">
        <v>458</v>
      </c>
      <c r="B86" s="386" t="s">
        <v>459</v>
      </c>
      <c r="C86" s="381" t="s">
        <v>2076</v>
      </c>
      <c r="D86" s="382" t="s">
        <v>2077</v>
      </c>
      <c r="E86" s="382" t="s">
        <v>2078</v>
      </c>
      <c r="F86" s="382" t="s">
        <v>2079</v>
      </c>
      <c r="G86" s="382" t="s">
        <v>2080</v>
      </c>
      <c r="H86" s="382" t="s">
        <v>2081</v>
      </c>
      <c r="I86" s="382" t="s">
        <v>2082</v>
      </c>
      <c r="J86" s="382" t="s">
        <v>2083</v>
      </c>
      <c r="K86" s="382" t="s">
        <v>2084</v>
      </c>
      <c r="L86" s="382" t="s">
        <v>2085</v>
      </c>
      <c r="M86" s="708" t="s">
        <v>460</v>
      </c>
      <c r="N86" s="709"/>
    </row>
    <row r="87" spans="1:14" ht="16.5" thickTop="1" thickBot="1">
      <c r="A87" s="118">
        <v>35</v>
      </c>
      <c r="B87" s="119" t="s">
        <v>459</v>
      </c>
      <c r="C87" s="116" t="s">
        <v>2076</v>
      </c>
      <c r="D87" s="100" t="s">
        <v>2077</v>
      </c>
      <c r="E87" s="100" t="s">
        <v>2078</v>
      </c>
      <c r="F87" s="100" t="s">
        <v>2079</v>
      </c>
      <c r="G87" s="100" t="s">
        <v>2080</v>
      </c>
      <c r="H87" s="100" t="s">
        <v>2081</v>
      </c>
      <c r="I87" s="100" t="s">
        <v>2082</v>
      </c>
      <c r="J87" s="100" t="s">
        <v>2083</v>
      </c>
      <c r="K87" s="100" t="s">
        <v>2084</v>
      </c>
      <c r="L87" s="100" t="s">
        <v>2085</v>
      </c>
      <c r="M87" s="695" t="s">
        <v>461</v>
      </c>
      <c r="N87" s="696"/>
    </row>
    <row r="88" spans="1:14" ht="24.75" thickTop="1">
      <c r="A88" s="387" t="s">
        <v>462</v>
      </c>
      <c r="B88" s="388" t="s">
        <v>463</v>
      </c>
      <c r="C88" s="249" t="s">
        <v>2086</v>
      </c>
      <c r="D88" s="103" t="s">
        <v>2087</v>
      </c>
      <c r="E88" s="103" t="s">
        <v>522</v>
      </c>
      <c r="F88" s="103" t="s">
        <v>2088</v>
      </c>
      <c r="G88" s="103" t="s">
        <v>2089</v>
      </c>
      <c r="H88" s="103" t="s">
        <v>2090</v>
      </c>
      <c r="I88" s="103" t="s">
        <v>2091</v>
      </c>
      <c r="J88" s="103" t="s">
        <v>2092</v>
      </c>
      <c r="K88" s="103" t="s">
        <v>2093</v>
      </c>
      <c r="L88" s="103" t="s">
        <v>2094</v>
      </c>
      <c r="M88" s="710" t="s">
        <v>464</v>
      </c>
      <c r="N88" s="711"/>
    </row>
    <row r="89" spans="1:14">
      <c r="A89" s="373">
        <v>37</v>
      </c>
      <c r="B89" s="374" t="s">
        <v>465</v>
      </c>
      <c r="C89" s="53" t="s">
        <v>2095</v>
      </c>
      <c r="D89" s="15" t="s">
        <v>2096</v>
      </c>
      <c r="E89" s="15" t="s">
        <v>293</v>
      </c>
      <c r="F89" s="15" t="s">
        <v>2097</v>
      </c>
      <c r="G89" s="15" t="s">
        <v>1402</v>
      </c>
      <c r="H89" s="15" t="s">
        <v>2098</v>
      </c>
      <c r="I89" s="15" t="s">
        <v>2099</v>
      </c>
      <c r="J89" s="15" t="s">
        <v>2100</v>
      </c>
      <c r="K89" s="15" t="s">
        <v>2101</v>
      </c>
      <c r="L89" s="15" t="s">
        <v>2102</v>
      </c>
      <c r="M89" s="652" t="s">
        <v>466</v>
      </c>
      <c r="N89" s="653"/>
    </row>
    <row r="90" spans="1:14">
      <c r="A90" s="124">
        <v>3700</v>
      </c>
      <c r="B90" s="125" t="s">
        <v>465</v>
      </c>
      <c r="C90" s="54" t="s">
        <v>2095</v>
      </c>
      <c r="D90" s="17" t="s">
        <v>2096</v>
      </c>
      <c r="E90" s="17" t="s">
        <v>293</v>
      </c>
      <c r="F90" s="17" t="s">
        <v>2097</v>
      </c>
      <c r="G90" s="17" t="s">
        <v>1402</v>
      </c>
      <c r="H90" s="17" t="s">
        <v>2098</v>
      </c>
      <c r="I90" s="17" t="s">
        <v>2099</v>
      </c>
      <c r="J90" s="17" t="s">
        <v>2100</v>
      </c>
      <c r="K90" s="17" t="s">
        <v>2101</v>
      </c>
      <c r="L90" s="17" t="s">
        <v>2102</v>
      </c>
      <c r="M90" s="654" t="s">
        <v>466</v>
      </c>
      <c r="N90" s="655"/>
    </row>
    <row r="91" spans="1:14" ht="22.5">
      <c r="A91" s="373">
        <v>38</v>
      </c>
      <c r="B91" s="374" t="s">
        <v>467</v>
      </c>
      <c r="C91" s="53" t="s">
        <v>2103</v>
      </c>
      <c r="D91" s="15" t="s">
        <v>2104</v>
      </c>
      <c r="E91" s="15" t="s">
        <v>522</v>
      </c>
      <c r="F91" s="15" t="s">
        <v>2105</v>
      </c>
      <c r="G91" s="15" t="s">
        <v>1447</v>
      </c>
      <c r="H91" s="15" t="s">
        <v>2106</v>
      </c>
      <c r="I91" s="15" t="s">
        <v>2107</v>
      </c>
      <c r="J91" s="15" t="s">
        <v>2108</v>
      </c>
      <c r="K91" s="15" t="s">
        <v>948</v>
      </c>
      <c r="L91" s="15" t="s">
        <v>2109</v>
      </c>
      <c r="M91" s="652" t="s">
        <v>468</v>
      </c>
      <c r="N91" s="653"/>
    </row>
    <row r="92" spans="1:14">
      <c r="A92" s="124">
        <v>3811</v>
      </c>
      <c r="B92" s="125" t="s">
        <v>624</v>
      </c>
      <c r="C92" s="54" t="s">
        <v>2110</v>
      </c>
      <c r="D92" s="17" t="s">
        <v>2111</v>
      </c>
      <c r="E92" s="17" t="s">
        <v>522</v>
      </c>
      <c r="F92" s="17" t="s">
        <v>293</v>
      </c>
      <c r="G92" s="17" t="s">
        <v>2112</v>
      </c>
      <c r="H92" s="17" t="s">
        <v>2113</v>
      </c>
      <c r="I92" s="17" t="s">
        <v>2114</v>
      </c>
      <c r="J92" s="17" t="s">
        <v>2115</v>
      </c>
      <c r="K92" s="17" t="s">
        <v>30</v>
      </c>
      <c r="L92" s="17" t="s">
        <v>2116</v>
      </c>
      <c r="M92" s="654" t="s">
        <v>765</v>
      </c>
      <c r="N92" s="655"/>
    </row>
    <row r="93" spans="1:14">
      <c r="A93" s="128">
        <v>3821</v>
      </c>
      <c r="B93" s="129" t="s">
        <v>469</v>
      </c>
      <c r="C93" s="53" t="s">
        <v>2117</v>
      </c>
      <c r="D93" s="15" t="s">
        <v>2118</v>
      </c>
      <c r="E93" s="15" t="s">
        <v>293</v>
      </c>
      <c r="F93" s="15" t="s">
        <v>2119</v>
      </c>
      <c r="G93" s="15" t="s">
        <v>1654</v>
      </c>
      <c r="H93" s="15" t="s">
        <v>2120</v>
      </c>
      <c r="I93" s="15" t="s">
        <v>2121</v>
      </c>
      <c r="J93" s="15" t="s">
        <v>2122</v>
      </c>
      <c r="K93" s="15" t="s">
        <v>1726</v>
      </c>
      <c r="L93" s="15" t="s">
        <v>2123</v>
      </c>
      <c r="M93" s="656" t="s">
        <v>470</v>
      </c>
      <c r="N93" s="657"/>
    </row>
    <row r="94" spans="1:14">
      <c r="A94" s="124">
        <v>3822</v>
      </c>
      <c r="B94" s="125" t="s">
        <v>471</v>
      </c>
      <c r="C94" s="54" t="s">
        <v>2124</v>
      </c>
      <c r="D94" s="17" t="s">
        <v>2125</v>
      </c>
      <c r="E94" s="17" t="s">
        <v>293</v>
      </c>
      <c r="F94" s="17" t="s">
        <v>2126</v>
      </c>
      <c r="G94" s="17" t="s">
        <v>293</v>
      </c>
      <c r="H94" s="17" t="s">
        <v>1914</v>
      </c>
      <c r="I94" s="17" t="s">
        <v>293</v>
      </c>
      <c r="J94" s="17" t="s">
        <v>2127</v>
      </c>
      <c r="K94" s="17" t="s">
        <v>293</v>
      </c>
      <c r="L94" s="17" t="s">
        <v>293</v>
      </c>
      <c r="M94" s="654" t="s">
        <v>472</v>
      </c>
      <c r="N94" s="655"/>
    </row>
    <row r="95" spans="1:14">
      <c r="A95" s="128">
        <v>3830</v>
      </c>
      <c r="B95" s="129" t="s">
        <v>473</v>
      </c>
      <c r="C95" s="53" t="s">
        <v>2128</v>
      </c>
      <c r="D95" s="15" t="s">
        <v>2129</v>
      </c>
      <c r="E95" s="15" t="s">
        <v>293</v>
      </c>
      <c r="F95" s="15" t="s">
        <v>920</v>
      </c>
      <c r="G95" s="15" t="s">
        <v>587</v>
      </c>
      <c r="H95" s="15" t="s">
        <v>2130</v>
      </c>
      <c r="I95" s="15" t="s">
        <v>2131</v>
      </c>
      <c r="J95" s="15" t="s">
        <v>2132</v>
      </c>
      <c r="K95" s="15" t="s">
        <v>26</v>
      </c>
      <c r="L95" s="15" t="s">
        <v>2133</v>
      </c>
      <c r="M95" s="656" t="s">
        <v>474</v>
      </c>
      <c r="N95" s="657"/>
    </row>
    <row r="96" spans="1:14" ht="22.5">
      <c r="A96" s="122">
        <v>39</v>
      </c>
      <c r="B96" s="123" t="s">
        <v>475</v>
      </c>
      <c r="C96" s="54" t="s">
        <v>2134</v>
      </c>
      <c r="D96" s="17" t="s">
        <v>2135</v>
      </c>
      <c r="E96" s="17" t="s">
        <v>293</v>
      </c>
      <c r="F96" s="17" t="s">
        <v>2136</v>
      </c>
      <c r="G96" s="17" t="s">
        <v>2137</v>
      </c>
      <c r="H96" s="17" t="s">
        <v>2138</v>
      </c>
      <c r="I96" s="17" t="s">
        <v>41</v>
      </c>
      <c r="J96" s="17" t="s">
        <v>2139</v>
      </c>
      <c r="K96" s="17" t="s">
        <v>2140</v>
      </c>
      <c r="L96" s="17" t="s">
        <v>2141</v>
      </c>
      <c r="M96" s="667" t="s">
        <v>476</v>
      </c>
      <c r="N96" s="668"/>
    </row>
    <row r="97" spans="1:14">
      <c r="A97" s="128">
        <v>3900</v>
      </c>
      <c r="B97" s="129" t="s">
        <v>475</v>
      </c>
      <c r="C97" s="53" t="s">
        <v>2134</v>
      </c>
      <c r="D97" s="15" t="s">
        <v>2135</v>
      </c>
      <c r="E97" s="15" t="s">
        <v>293</v>
      </c>
      <c r="F97" s="15" t="s">
        <v>2136</v>
      </c>
      <c r="G97" s="15" t="s">
        <v>2137</v>
      </c>
      <c r="H97" s="15" t="s">
        <v>2138</v>
      </c>
      <c r="I97" s="15" t="s">
        <v>41</v>
      </c>
      <c r="J97" s="15" t="s">
        <v>2139</v>
      </c>
      <c r="K97" s="15" t="s">
        <v>2140</v>
      </c>
      <c r="L97" s="15" t="s">
        <v>2141</v>
      </c>
      <c r="M97" s="656" t="s">
        <v>476</v>
      </c>
      <c r="N97" s="657"/>
    </row>
    <row r="98" spans="1:14" ht="29.45" customHeight="1">
      <c r="A98" s="685" t="s">
        <v>477</v>
      </c>
      <c r="B98" s="686"/>
      <c r="C98" s="377">
        <v>22251360</v>
      </c>
      <c r="D98" s="389">
        <v>3575978</v>
      </c>
      <c r="E98" s="389" t="s">
        <v>2142</v>
      </c>
      <c r="F98" s="389">
        <v>5511762</v>
      </c>
      <c r="G98" s="389">
        <v>5878403</v>
      </c>
      <c r="H98" s="389">
        <v>1950714</v>
      </c>
      <c r="I98" s="389">
        <v>384885</v>
      </c>
      <c r="J98" s="389" t="s">
        <v>2143</v>
      </c>
      <c r="K98" s="389" t="s">
        <v>2144</v>
      </c>
      <c r="L98" s="389">
        <v>2520983</v>
      </c>
      <c r="M98" s="687" t="s">
        <v>478</v>
      </c>
      <c r="N98" s="688"/>
    </row>
  </sheetData>
  <mergeCells count="99">
    <mergeCell ref="A98:B98"/>
    <mergeCell ref="M86:N86"/>
    <mergeCell ref="M87:N87"/>
    <mergeCell ref="M88:N88"/>
    <mergeCell ref="M89:N89"/>
    <mergeCell ref="M90:N90"/>
    <mergeCell ref="M91:N91"/>
    <mergeCell ref="M92:N92"/>
    <mergeCell ref="M93:N93"/>
    <mergeCell ref="M94:N94"/>
    <mergeCell ref="M95:N95"/>
    <mergeCell ref="M96:N96"/>
    <mergeCell ref="M97:N97"/>
    <mergeCell ref="M98:N98"/>
    <mergeCell ref="M15:N15"/>
    <mergeCell ref="M16:N16"/>
    <mergeCell ref="A2:N2"/>
    <mergeCell ref="A3:N3"/>
    <mergeCell ref="A4:N4"/>
    <mergeCell ref="A5:N5"/>
    <mergeCell ref="A6:B6"/>
    <mergeCell ref="C6:L6"/>
    <mergeCell ref="M7:N7"/>
    <mergeCell ref="M8:N8"/>
    <mergeCell ref="M9:N9"/>
    <mergeCell ref="M10:N10"/>
    <mergeCell ref="M11:N11"/>
    <mergeCell ref="M12:N12"/>
    <mergeCell ref="M13:N13"/>
    <mergeCell ref="M14:N14"/>
    <mergeCell ref="M31:N31"/>
    <mergeCell ref="M34:N34"/>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44:N44"/>
    <mergeCell ref="M45:N45"/>
    <mergeCell ref="M46:N46"/>
    <mergeCell ref="M35:N35"/>
    <mergeCell ref="M36:N36"/>
    <mergeCell ref="M37:N37"/>
    <mergeCell ref="M38:N38"/>
    <mergeCell ref="M39:N39"/>
    <mergeCell ref="M40:N40"/>
    <mergeCell ref="M41:N41"/>
    <mergeCell ref="M42:N42"/>
    <mergeCell ref="M43:N43"/>
    <mergeCell ref="M32:N32"/>
    <mergeCell ref="M33:N33"/>
    <mergeCell ref="M70:N70"/>
    <mergeCell ref="M71:N71"/>
    <mergeCell ref="M59:N59"/>
    <mergeCell ref="M47:N47"/>
    <mergeCell ref="M48:N48"/>
    <mergeCell ref="M49:N49"/>
    <mergeCell ref="M50:N50"/>
    <mergeCell ref="M51:N51"/>
    <mergeCell ref="M52:N52"/>
    <mergeCell ref="M53:N53"/>
    <mergeCell ref="M54:N54"/>
    <mergeCell ref="M55:N55"/>
    <mergeCell ref="M56:N56"/>
    <mergeCell ref="M58:N58"/>
    <mergeCell ref="M57:N57"/>
    <mergeCell ref="M65:N65"/>
    <mergeCell ref="M66:N66"/>
    <mergeCell ref="M67:N67"/>
    <mergeCell ref="M68:N68"/>
    <mergeCell ref="M69:N69"/>
    <mergeCell ref="M60:N60"/>
    <mergeCell ref="M61:N61"/>
    <mergeCell ref="M62:N62"/>
    <mergeCell ref="M63:N63"/>
    <mergeCell ref="M64:N64"/>
    <mergeCell ref="M72:N72"/>
    <mergeCell ref="M73:N73"/>
    <mergeCell ref="M78:N78"/>
    <mergeCell ref="M84:N84"/>
    <mergeCell ref="M85:N85"/>
    <mergeCell ref="M79:N79"/>
    <mergeCell ref="M80:N80"/>
    <mergeCell ref="M81:N81"/>
    <mergeCell ref="M82:N82"/>
    <mergeCell ref="M83:N83"/>
    <mergeCell ref="M74:N74"/>
    <mergeCell ref="M75:N75"/>
    <mergeCell ref="M76:N76"/>
    <mergeCell ref="M77:N77"/>
  </mergeCells>
  <printOptions horizontalCentered="1"/>
  <pageMargins left="0" right="0" top="0.19685039370078741" bottom="0" header="0.51181102362204722" footer="0.51181102362204722"/>
  <pageSetup paperSize="9" scale="75" orientation="landscape" r:id="rId1"/>
  <headerFooter alignWithMargins="0"/>
  <rowBreaks count="3" manualBreakCount="3">
    <brk id="39" max="13" man="1"/>
    <brk id="60" max="13" man="1"/>
    <brk id="88" max="13" man="1"/>
  </rowBreaks>
  <ignoredErrors>
    <ignoredError sqref="A9:B9 A10:B45 C10:L45 A46:B46 C46:L46 A47:B58 C47:L58 A59:B87 C59:L63 A88:B97 C88:L97 J9:K9 E9 J8:K8 E8 J98:K98 E98 C65:L87 C64:J64 L6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D53"/>
  <sheetViews>
    <sheetView view="pageBreakPreview" zoomScale="60" zoomScaleNormal="100" workbookViewId="0">
      <selection activeCell="E62" sqref="E62"/>
    </sheetView>
  </sheetViews>
  <sheetFormatPr defaultColWidth="8.88671875" defaultRowHeight="14.25"/>
  <cols>
    <col min="1" max="4" width="30.77734375" style="242" customWidth="1"/>
    <col min="5" max="16384" width="8.88671875" style="242"/>
  </cols>
  <sheetData>
    <row r="1" spans="1:4" s="241" customFormat="1" ht="111.75" customHeight="1">
      <c r="A1" s="496" t="s">
        <v>727</v>
      </c>
      <c r="B1" s="496"/>
      <c r="C1" s="497" t="s">
        <v>728</v>
      </c>
      <c r="D1" s="497"/>
    </row>
    <row r="2" spans="1:4" ht="122.25" customHeight="1">
      <c r="A2" s="498"/>
      <c r="B2" s="498"/>
      <c r="C2" s="498"/>
      <c r="D2" s="498"/>
    </row>
    <row r="3" spans="1:4" ht="189" customHeight="1">
      <c r="A3" s="499" t="s">
        <v>733</v>
      </c>
      <c r="B3" s="499"/>
      <c r="C3" s="499"/>
      <c r="D3" s="499"/>
    </row>
    <row r="4" spans="1:4" ht="67.5" customHeight="1">
      <c r="A4" s="498"/>
      <c r="B4" s="498"/>
      <c r="C4" s="498"/>
      <c r="D4" s="498"/>
    </row>
    <row r="5" spans="1:4" ht="57" customHeight="1">
      <c r="A5" s="495" t="s">
        <v>734</v>
      </c>
      <c r="B5" s="495"/>
      <c r="C5" s="495"/>
      <c r="D5" s="495"/>
    </row>
    <row r="6" spans="1:4" ht="14.45" customHeight="1">
      <c r="A6" s="243"/>
    </row>
    <row r="8" spans="1:4" ht="18">
      <c r="A8" s="243"/>
    </row>
    <row r="10" spans="1:4" ht="24.75" customHeight="1">
      <c r="A10" s="243"/>
    </row>
    <row r="11" spans="1:4" ht="18.75" customHeight="1">
      <c r="A11" s="244"/>
    </row>
    <row r="12" spans="1:4" ht="18">
      <c r="A12" s="243"/>
    </row>
    <row r="13" spans="1:4" ht="18">
      <c r="A13" s="243"/>
    </row>
    <row r="14" spans="1:4" ht="18">
      <c r="A14" s="243"/>
    </row>
    <row r="15" spans="1:4" ht="18">
      <c r="A15" s="243"/>
    </row>
    <row r="17" spans="1:1" ht="18">
      <c r="A17" s="243"/>
    </row>
    <row r="18" spans="1:1" ht="18">
      <c r="A18" s="243"/>
    </row>
    <row r="20" spans="1:1" ht="18">
      <c r="A20" s="243"/>
    </row>
    <row r="21" spans="1:1" ht="18">
      <c r="A21" s="243"/>
    </row>
    <row r="23" spans="1:1" ht="18">
      <c r="A23" s="243"/>
    </row>
    <row r="24" spans="1:1" ht="18">
      <c r="A24" s="243"/>
    </row>
    <row r="25" spans="1:1" ht="18">
      <c r="A25" s="243"/>
    </row>
    <row r="27" spans="1:1" ht="18">
      <c r="A27" s="243"/>
    </row>
    <row r="29" spans="1:1" ht="18">
      <c r="A29" s="243"/>
    </row>
    <row r="30" spans="1:1" ht="18">
      <c r="A30" s="243"/>
    </row>
    <row r="31" spans="1:1" ht="18">
      <c r="A31" s="243"/>
    </row>
    <row r="33" spans="1:1" ht="18">
      <c r="A33" s="243"/>
    </row>
    <row r="34" spans="1:1" ht="18">
      <c r="A34" s="243"/>
    </row>
    <row r="35" spans="1:1" ht="18">
      <c r="A35" s="243"/>
    </row>
    <row r="36" spans="1:1" ht="18">
      <c r="A36" s="243"/>
    </row>
    <row r="37" spans="1:1" ht="18">
      <c r="A37" s="243"/>
    </row>
    <row r="39" spans="1:1" ht="18">
      <c r="A39" s="243"/>
    </row>
    <row r="41" spans="1:1" ht="18">
      <c r="A41" s="243"/>
    </row>
    <row r="43" spans="1:1" ht="18">
      <c r="A43" s="243"/>
    </row>
    <row r="45" spans="1:1" ht="18">
      <c r="A45" s="243"/>
    </row>
    <row r="46" spans="1:1" ht="18">
      <c r="A46" s="243"/>
    </row>
    <row r="48" spans="1:1" ht="18">
      <c r="A48" s="243"/>
    </row>
    <row r="51" spans="1:1" ht="18">
      <c r="A51" s="243"/>
    </row>
    <row r="53" spans="1:1" ht="24" customHeight="1"/>
  </sheetData>
  <mergeCells count="6">
    <mergeCell ref="A5:D5"/>
    <mergeCell ref="A1:B1"/>
    <mergeCell ref="C1:D1"/>
    <mergeCell ref="A2:D2"/>
    <mergeCell ref="A3:D3"/>
    <mergeCell ref="A4:D4"/>
  </mergeCells>
  <printOptions horizontalCentered="1"/>
  <pageMargins left="0" right="0" top="0.39305555555555599" bottom="0" header="0.31458333333333299" footer="0.31458333333333299"/>
  <pageSetup paperSize="9" scale="95" orientation="landscape" r:id="rId1"/>
  <rowBreaks count="1" manualBreakCount="1">
    <brk id="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O101"/>
  <sheetViews>
    <sheetView view="pageBreakPreview" topLeftCell="A76" zoomScale="90" zoomScaleNormal="100" zoomScaleSheetLayoutView="90" workbookViewId="0">
      <selection activeCell="E62" sqref="E62"/>
    </sheetView>
  </sheetViews>
  <sheetFormatPr defaultColWidth="8.88671875" defaultRowHeight="15"/>
  <cols>
    <col min="1" max="1" width="5.77734375" style="59" customWidth="1"/>
    <col min="2" max="2" width="40.6640625" style="36" customWidth="1"/>
    <col min="3" max="11" width="8.77734375" style="38" customWidth="1"/>
    <col min="12" max="12" width="40.6640625" style="38" customWidth="1"/>
    <col min="13" max="13" width="5.77734375" style="38" customWidth="1"/>
    <col min="14" max="16384" width="8.88671875" style="38"/>
  </cols>
  <sheetData>
    <row r="1" spans="1:15" s="34" customFormat="1" ht="12" customHeight="1">
      <c r="A1" s="44"/>
      <c r="B1" s="44"/>
      <c r="C1" s="44"/>
      <c r="D1" s="44"/>
      <c r="E1" s="44"/>
      <c r="F1" s="44"/>
      <c r="G1" s="44"/>
      <c r="H1" s="44"/>
      <c r="I1" s="44"/>
      <c r="J1" s="44"/>
      <c r="K1" s="44"/>
      <c r="L1" s="44"/>
      <c r="M1" s="44"/>
      <c r="N1" s="44"/>
      <c r="O1" s="44"/>
    </row>
    <row r="2" spans="1:15" ht="20.25">
      <c r="A2" s="611" t="s">
        <v>523</v>
      </c>
      <c r="B2" s="611"/>
      <c r="C2" s="611"/>
      <c r="D2" s="611"/>
      <c r="E2" s="611"/>
      <c r="F2" s="611"/>
      <c r="G2" s="611"/>
      <c r="H2" s="611"/>
      <c r="I2" s="611"/>
      <c r="J2" s="611"/>
      <c r="K2" s="611"/>
      <c r="L2" s="611"/>
      <c r="M2" s="611"/>
    </row>
    <row r="3" spans="1:15" ht="20.25">
      <c r="A3" s="611" t="s">
        <v>564</v>
      </c>
      <c r="B3" s="611"/>
      <c r="C3" s="611"/>
      <c r="D3" s="611"/>
      <c r="E3" s="611"/>
      <c r="F3" s="611"/>
      <c r="G3" s="611"/>
      <c r="H3" s="611"/>
      <c r="I3" s="611"/>
      <c r="J3" s="611"/>
      <c r="K3" s="611"/>
      <c r="L3" s="611"/>
      <c r="M3" s="611"/>
    </row>
    <row r="4" spans="1:15" ht="15.75">
      <c r="A4" s="678" t="s">
        <v>524</v>
      </c>
      <c r="B4" s="678"/>
      <c r="C4" s="678"/>
      <c r="D4" s="678"/>
      <c r="E4" s="678"/>
      <c r="F4" s="678"/>
      <c r="G4" s="678"/>
      <c r="H4" s="678"/>
      <c r="I4" s="678"/>
      <c r="J4" s="678"/>
      <c r="K4" s="678"/>
      <c r="L4" s="678"/>
      <c r="M4" s="678"/>
    </row>
    <row r="5" spans="1:15" ht="15.75">
      <c r="A5" s="678" t="s">
        <v>542</v>
      </c>
      <c r="B5" s="678"/>
      <c r="C5" s="678"/>
      <c r="D5" s="678"/>
      <c r="E5" s="678"/>
      <c r="F5" s="678"/>
      <c r="G5" s="678"/>
      <c r="H5" s="678"/>
      <c r="I5" s="678"/>
      <c r="J5" s="678"/>
      <c r="K5" s="678"/>
      <c r="L5" s="678"/>
      <c r="M5" s="678"/>
    </row>
    <row r="6" spans="1:15" ht="15.75">
      <c r="A6" s="705" t="s">
        <v>634</v>
      </c>
      <c r="B6" s="705"/>
      <c r="C6" s="706">
        <v>2018</v>
      </c>
      <c r="D6" s="706"/>
      <c r="E6" s="706"/>
      <c r="F6" s="706"/>
      <c r="G6" s="706"/>
      <c r="H6" s="706"/>
      <c r="I6" s="706"/>
      <c r="J6" s="706"/>
      <c r="K6" s="706"/>
      <c r="L6" s="45"/>
      <c r="M6" s="46" t="s">
        <v>635</v>
      </c>
    </row>
    <row r="7" spans="1:15" ht="20.25" customHeight="1">
      <c r="A7" s="658" t="s">
        <v>276</v>
      </c>
      <c r="B7" s="726" t="s">
        <v>277</v>
      </c>
      <c r="C7" s="729" t="s">
        <v>636</v>
      </c>
      <c r="D7" s="729" t="s">
        <v>637</v>
      </c>
      <c r="E7" s="729" t="s">
        <v>638</v>
      </c>
      <c r="F7" s="729" t="s">
        <v>527</v>
      </c>
      <c r="G7" s="729"/>
      <c r="H7" s="729"/>
      <c r="I7" s="729" t="s">
        <v>528</v>
      </c>
      <c r="J7" s="729"/>
      <c r="K7" s="729"/>
      <c r="L7" s="735" t="s">
        <v>488</v>
      </c>
      <c r="M7" s="736"/>
    </row>
    <row r="8" spans="1:15" ht="18" customHeight="1">
      <c r="A8" s="659"/>
      <c r="B8" s="727"/>
      <c r="C8" s="730"/>
      <c r="D8" s="730"/>
      <c r="E8" s="730"/>
      <c r="F8" s="734" t="s">
        <v>529</v>
      </c>
      <c r="G8" s="734"/>
      <c r="H8" s="734"/>
      <c r="I8" s="734" t="s">
        <v>530</v>
      </c>
      <c r="J8" s="734"/>
      <c r="K8" s="734"/>
      <c r="L8" s="737"/>
      <c r="M8" s="737"/>
    </row>
    <row r="9" spans="1:15">
      <c r="A9" s="659"/>
      <c r="B9" s="727"/>
      <c r="C9" s="731" t="s">
        <v>639</v>
      </c>
      <c r="D9" s="733" t="s">
        <v>640</v>
      </c>
      <c r="E9" s="733" t="s">
        <v>641</v>
      </c>
      <c r="F9" s="40" t="s">
        <v>478</v>
      </c>
      <c r="G9" s="40" t="s">
        <v>531</v>
      </c>
      <c r="H9" s="40" t="s">
        <v>532</v>
      </c>
      <c r="I9" s="40" t="s">
        <v>478</v>
      </c>
      <c r="J9" s="40" t="s">
        <v>533</v>
      </c>
      <c r="K9" s="40" t="s">
        <v>534</v>
      </c>
      <c r="L9" s="737"/>
      <c r="M9" s="737"/>
    </row>
    <row r="10" spans="1:15">
      <c r="A10" s="660"/>
      <c r="B10" s="728"/>
      <c r="C10" s="732"/>
      <c r="D10" s="734"/>
      <c r="E10" s="734"/>
      <c r="F10" s="42" t="s">
        <v>477</v>
      </c>
      <c r="G10" s="43" t="s">
        <v>535</v>
      </c>
      <c r="H10" s="43" t="s">
        <v>536</v>
      </c>
      <c r="I10" s="42" t="s">
        <v>477</v>
      </c>
      <c r="J10" s="43" t="s">
        <v>537</v>
      </c>
      <c r="K10" s="43" t="s">
        <v>538</v>
      </c>
      <c r="L10" s="738"/>
      <c r="M10" s="738"/>
    </row>
    <row r="11" spans="1:15" s="35" customFormat="1">
      <c r="A11" s="120" t="s">
        <v>287</v>
      </c>
      <c r="B11" s="121" t="s">
        <v>288</v>
      </c>
      <c r="C11" s="53">
        <f>E11-D11</f>
        <v>245637392</v>
      </c>
      <c r="D11" s="15">
        <v>13266862</v>
      </c>
      <c r="E11" s="53">
        <f>I11-F11</f>
        <v>258904254</v>
      </c>
      <c r="F11" s="53">
        <f>H11+G11</f>
        <v>36683661</v>
      </c>
      <c r="G11" s="15">
        <v>17725180</v>
      </c>
      <c r="H11" s="15">
        <v>18958481</v>
      </c>
      <c r="I11" s="53">
        <f>K11+J11</f>
        <v>295587915</v>
      </c>
      <c r="J11" s="15">
        <v>24960697</v>
      </c>
      <c r="K11" s="15">
        <v>270627218</v>
      </c>
      <c r="L11" s="673" t="s">
        <v>290</v>
      </c>
      <c r="M11" s="674"/>
    </row>
    <row r="12" spans="1:15" s="35" customFormat="1">
      <c r="A12" s="122" t="s">
        <v>291</v>
      </c>
      <c r="B12" s="123" t="s">
        <v>292</v>
      </c>
      <c r="C12" s="54">
        <f>E12-D12</f>
        <v>240483794</v>
      </c>
      <c r="D12" s="17" t="s">
        <v>2145</v>
      </c>
      <c r="E12" s="54">
        <f>I12-F12</f>
        <v>252810615</v>
      </c>
      <c r="F12" s="54">
        <f>H12+G12</f>
        <v>33711985</v>
      </c>
      <c r="G12" s="17">
        <v>16242187</v>
      </c>
      <c r="H12" s="17">
        <v>17469798</v>
      </c>
      <c r="I12" s="54">
        <f>K12+J12</f>
        <v>286522600</v>
      </c>
      <c r="J12" s="17">
        <v>22255426</v>
      </c>
      <c r="K12" s="17">
        <v>264267174</v>
      </c>
      <c r="L12" s="667" t="s">
        <v>294</v>
      </c>
      <c r="M12" s="668"/>
    </row>
    <row r="13" spans="1:15">
      <c r="A13" s="373" t="s">
        <v>295</v>
      </c>
      <c r="B13" s="374" t="s">
        <v>296</v>
      </c>
      <c r="C13" s="53" t="s">
        <v>2146</v>
      </c>
      <c r="D13" s="15" t="s">
        <v>2147</v>
      </c>
      <c r="E13" s="53" t="s">
        <v>2148</v>
      </c>
      <c r="F13" s="53" t="s">
        <v>2149</v>
      </c>
      <c r="G13" s="15" t="s">
        <v>2150</v>
      </c>
      <c r="H13" s="15" t="s">
        <v>1193</v>
      </c>
      <c r="I13" s="53" t="s">
        <v>2151</v>
      </c>
      <c r="J13" s="15" t="s">
        <v>2152</v>
      </c>
      <c r="K13" s="15" t="s">
        <v>2153</v>
      </c>
      <c r="L13" s="652" t="s">
        <v>298</v>
      </c>
      <c r="M13" s="653"/>
    </row>
    <row r="14" spans="1:15">
      <c r="A14" s="124" t="s">
        <v>299</v>
      </c>
      <c r="B14" s="125" t="s">
        <v>300</v>
      </c>
      <c r="C14" s="54" t="s">
        <v>2146</v>
      </c>
      <c r="D14" s="17" t="s">
        <v>2147</v>
      </c>
      <c r="E14" s="54" t="s">
        <v>2148</v>
      </c>
      <c r="F14" s="54" t="s">
        <v>2149</v>
      </c>
      <c r="G14" s="17" t="s">
        <v>2150</v>
      </c>
      <c r="H14" s="17" t="s">
        <v>1193</v>
      </c>
      <c r="I14" s="54" t="s">
        <v>2151</v>
      </c>
      <c r="J14" s="17" t="s">
        <v>2152</v>
      </c>
      <c r="K14" s="17" t="s">
        <v>2153</v>
      </c>
      <c r="L14" s="654" t="s">
        <v>301</v>
      </c>
      <c r="M14" s="655"/>
    </row>
    <row r="15" spans="1:15">
      <c r="A15" s="373" t="s">
        <v>302</v>
      </c>
      <c r="B15" s="374" t="s">
        <v>303</v>
      </c>
      <c r="C15" s="53" t="s">
        <v>2154</v>
      </c>
      <c r="D15" s="15" t="s">
        <v>2155</v>
      </c>
      <c r="E15" s="53" t="s">
        <v>2156</v>
      </c>
      <c r="F15" s="53" t="s">
        <v>2157</v>
      </c>
      <c r="G15" s="15" t="s">
        <v>2158</v>
      </c>
      <c r="H15" s="15" t="s">
        <v>2159</v>
      </c>
      <c r="I15" s="53" t="s">
        <v>2160</v>
      </c>
      <c r="J15" s="15" t="s">
        <v>2161</v>
      </c>
      <c r="K15" s="15" t="s">
        <v>2162</v>
      </c>
      <c r="L15" s="652" t="s">
        <v>304</v>
      </c>
      <c r="M15" s="653"/>
    </row>
    <row r="16" spans="1:15">
      <c r="A16" s="124" t="s">
        <v>305</v>
      </c>
      <c r="B16" s="125" t="s">
        <v>306</v>
      </c>
      <c r="C16" s="54" t="s">
        <v>2154</v>
      </c>
      <c r="D16" s="17" t="s">
        <v>2155</v>
      </c>
      <c r="E16" s="54" t="s">
        <v>2156</v>
      </c>
      <c r="F16" s="54" t="s">
        <v>2157</v>
      </c>
      <c r="G16" s="17" t="s">
        <v>2158</v>
      </c>
      <c r="H16" s="17" t="s">
        <v>2159</v>
      </c>
      <c r="I16" s="54" t="s">
        <v>2160</v>
      </c>
      <c r="J16" s="17" t="s">
        <v>2161</v>
      </c>
      <c r="K16" s="17" t="s">
        <v>2162</v>
      </c>
      <c r="L16" s="654" t="s">
        <v>307</v>
      </c>
      <c r="M16" s="655"/>
    </row>
    <row r="17" spans="1:13" s="35" customFormat="1">
      <c r="A17" s="126" t="s">
        <v>308</v>
      </c>
      <c r="B17" s="127" t="s">
        <v>309</v>
      </c>
      <c r="C17" s="53">
        <v>42112325</v>
      </c>
      <c r="D17" s="15" t="s">
        <v>2163</v>
      </c>
      <c r="E17" s="53">
        <v>49223997</v>
      </c>
      <c r="F17" s="53">
        <f>H17+G17</f>
        <v>83906737</v>
      </c>
      <c r="G17" s="15" t="s">
        <v>2164</v>
      </c>
      <c r="H17" s="15">
        <v>80155437</v>
      </c>
      <c r="I17" s="53">
        <f>K17+J17</f>
        <v>133130734</v>
      </c>
      <c r="J17" s="15">
        <v>1293872</v>
      </c>
      <c r="K17" s="15">
        <v>131836862</v>
      </c>
      <c r="L17" s="673" t="s">
        <v>310</v>
      </c>
      <c r="M17" s="674"/>
    </row>
    <row r="18" spans="1:13">
      <c r="A18" s="122">
        <v>10</v>
      </c>
      <c r="B18" s="123" t="s">
        <v>311</v>
      </c>
      <c r="C18" s="54" t="s">
        <v>2165</v>
      </c>
      <c r="D18" s="17" t="s">
        <v>2166</v>
      </c>
      <c r="E18" s="54" t="s">
        <v>2167</v>
      </c>
      <c r="F18" s="54" t="s">
        <v>2168</v>
      </c>
      <c r="G18" s="17" t="s">
        <v>2169</v>
      </c>
      <c r="H18" s="17" t="s">
        <v>2170</v>
      </c>
      <c r="I18" s="54" t="s">
        <v>2171</v>
      </c>
      <c r="J18" s="17" t="s">
        <v>2172</v>
      </c>
      <c r="K18" s="17" t="s">
        <v>2173</v>
      </c>
      <c r="L18" s="667" t="s">
        <v>312</v>
      </c>
      <c r="M18" s="668"/>
    </row>
    <row r="19" spans="1:13">
      <c r="A19" s="128">
        <v>1010</v>
      </c>
      <c r="B19" s="129" t="s">
        <v>313</v>
      </c>
      <c r="C19" s="53" t="s">
        <v>2174</v>
      </c>
      <c r="D19" s="15" t="s">
        <v>293</v>
      </c>
      <c r="E19" s="53" t="s">
        <v>2174</v>
      </c>
      <c r="F19" s="53" t="s">
        <v>2175</v>
      </c>
      <c r="G19" s="15" t="s">
        <v>1724</v>
      </c>
      <c r="H19" s="15" t="s">
        <v>1223</v>
      </c>
      <c r="I19" s="53" t="s">
        <v>2176</v>
      </c>
      <c r="J19" s="15" t="s">
        <v>2177</v>
      </c>
      <c r="K19" s="15" t="s">
        <v>2178</v>
      </c>
      <c r="L19" s="656" t="s">
        <v>314</v>
      </c>
      <c r="M19" s="657"/>
    </row>
    <row r="20" spans="1:13">
      <c r="A20" s="124">
        <v>1020</v>
      </c>
      <c r="B20" s="125" t="s">
        <v>887</v>
      </c>
      <c r="C20" s="54" t="s">
        <v>2179</v>
      </c>
      <c r="D20" s="17" t="s">
        <v>2010</v>
      </c>
      <c r="E20" s="54" t="s">
        <v>2180</v>
      </c>
      <c r="F20" s="54" t="s">
        <v>2181</v>
      </c>
      <c r="G20" s="17" t="s">
        <v>1557</v>
      </c>
      <c r="H20" s="17" t="s">
        <v>1224</v>
      </c>
      <c r="I20" s="54" t="s">
        <v>2182</v>
      </c>
      <c r="J20" s="17" t="s">
        <v>293</v>
      </c>
      <c r="K20" s="17" t="s">
        <v>2182</v>
      </c>
      <c r="L20" s="654" t="s">
        <v>886</v>
      </c>
      <c r="M20" s="655"/>
    </row>
    <row r="21" spans="1:13">
      <c r="A21" s="128">
        <v>1030</v>
      </c>
      <c r="B21" s="129" t="s">
        <v>315</v>
      </c>
      <c r="C21" s="53" t="s">
        <v>2183</v>
      </c>
      <c r="D21" s="15" t="s">
        <v>2184</v>
      </c>
      <c r="E21" s="53" t="s">
        <v>2185</v>
      </c>
      <c r="F21" s="53" t="s">
        <v>2186</v>
      </c>
      <c r="G21" s="15" t="s">
        <v>1727</v>
      </c>
      <c r="H21" s="15" t="s">
        <v>1227</v>
      </c>
      <c r="I21" s="53" t="s">
        <v>2187</v>
      </c>
      <c r="J21" s="15" t="s">
        <v>2188</v>
      </c>
      <c r="K21" s="15" t="s">
        <v>2189</v>
      </c>
      <c r="L21" s="656" t="s">
        <v>316</v>
      </c>
      <c r="M21" s="657"/>
    </row>
    <row r="22" spans="1:13">
      <c r="A22" s="124">
        <v>1050</v>
      </c>
      <c r="B22" s="125" t="s">
        <v>317</v>
      </c>
      <c r="C22" s="54" t="s">
        <v>2190</v>
      </c>
      <c r="D22" s="17" t="s">
        <v>2191</v>
      </c>
      <c r="E22" s="54" t="s">
        <v>2192</v>
      </c>
      <c r="F22" s="54" t="s">
        <v>2193</v>
      </c>
      <c r="G22" s="17" t="s">
        <v>1732</v>
      </c>
      <c r="H22" s="17" t="s">
        <v>1235</v>
      </c>
      <c r="I22" s="54" t="s">
        <v>2194</v>
      </c>
      <c r="J22" s="17" t="s">
        <v>2195</v>
      </c>
      <c r="K22" s="17" t="s">
        <v>2196</v>
      </c>
      <c r="L22" s="654" t="s">
        <v>318</v>
      </c>
      <c r="M22" s="655"/>
    </row>
    <row r="23" spans="1:13">
      <c r="A23" s="128">
        <v>1061</v>
      </c>
      <c r="B23" s="129" t="s">
        <v>319</v>
      </c>
      <c r="C23" s="53" t="s">
        <v>2197</v>
      </c>
      <c r="D23" s="15" t="s">
        <v>2198</v>
      </c>
      <c r="E23" s="53" t="s">
        <v>2199</v>
      </c>
      <c r="F23" s="53" t="s">
        <v>2200</v>
      </c>
      <c r="G23" s="15" t="s">
        <v>2201</v>
      </c>
      <c r="H23" s="15" t="s">
        <v>2202</v>
      </c>
      <c r="I23" s="53" t="s">
        <v>2203</v>
      </c>
      <c r="J23" s="15" t="s">
        <v>2204</v>
      </c>
      <c r="K23" s="15" t="s">
        <v>2205</v>
      </c>
      <c r="L23" s="656" t="s">
        <v>320</v>
      </c>
      <c r="M23" s="657"/>
    </row>
    <row r="24" spans="1:13">
      <c r="A24" s="124">
        <v>1071</v>
      </c>
      <c r="B24" s="125" t="s">
        <v>321</v>
      </c>
      <c r="C24" s="54" t="s">
        <v>2206</v>
      </c>
      <c r="D24" s="17" t="s">
        <v>2207</v>
      </c>
      <c r="E24" s="54" t="s">
        <v>2208</v>
      </c>
      <c r="F24" s="54" t="s">
        <v>2209</v>
      </c>
      <c r="G24" s="17" t="s">
        <v>2210</v>
      </c>
      <c r="H24" s="17" t="s">
        <v>1252</v>
      </c>
      <c r="I24" s="54" t="s">
        <v>2211</v>
      </c>
      <c r="J24" s="17" t="s">
        <v>2212</v>
      </c>
      <c r="K24" s="17" t="s">
        <v>2213</v>
      </c>
      <c r="L24" s="654" t="s">
        <v>322</v>
      </c>
      <c r="M24" s="655"/>
    </row>
    <row r="25" spans="1:13">
      <c r="A25" s="128">
        <v>1073</v>
      </c>
      <c r="B25" s="129" t="s">
        <v>323</v>
      </c>
      <c r="C25" s="53" t="s">
        <v>2214</v>
      </c>
      <c r="D25" s="15" t="s">
        <v>2215</v>
      </c>
      <c r="E25" s="53" t="s">
        <v>2216</v>
      </c>
      <c r="F25" s="53" t="s">
        <v>2217</v>
      </c>
      <c r="G25" s="15" t="s">
        <v>2218</v>
      </c>
      <c r="H25" s="15" t="s">
        <v>2219</v>
      </c>
      <c r="I25" s="53" t="s">
        <v>2220</v>
      </c>
      <c r="J25" s="15" t="s">
        <v>2221</v>
      </c>
      <c r="K25" s="15" t="s">
        <v>2222</v>
      </c>
      <c r="L25" s="656" t="s">
        <v>325</v>
      </c>
      <c r="M25" s="657"/>
    </row>
    <row r="26" spans="1:13">
      <c r="A26" s="124">
        <v>1079</v>
      </c>
      <c r="B26" s="125" t="s">
        <v>326</v>
      </c>
      <c r="C26" s="54" t="s">
        <v>2223</v>
      </c>
      <c r="D26" s="17" t="s">
        <v>2224</v>
      </c>
      <c r="E26" s="54" t="s">
        <v>2225</v>
      </c>
      <c r="F26" s="54" t="s">
        <v>2226</v>
      </c>
      <c r="G26" s="17" t="s">
        <v>1759</v>
      </c>
      <c r="H26" s="17" t="s">
        <v>2227</v>
      </c>
      <c r="I26" s="54" t="s">
        <v>2228</v>
      </c>
      <c r="J26" s="17" t="s">
        <v>2229</v>
      </c>
      <c r="K26" s="17" t="s">
        <v>2230</v>
      </c>
      <c r="L26" s="654" t="s">
        <v>328</v>
      </c>
      <c r="M26" s="655"/>
    </row>
    <row r="27" spans="1:13">
      <c r="A27" s="128">
        <v>1080</v>
      </c>
      <c r="B27" s="129" t="s">
        <v>329</v>
      </c>
      <c r="C27" s="53" t="s">
        <v>2231</v>
      </c>
      <c r="D27" s="15" t="s">
        <v>2232</v>
      </c>
      <c r="E27" s="53" t="s">
        <v>2233</v>
      </c>
      <c r="F27" s="53" t="s">
        <v>2234</v>
      </c>
      <c r="G27" s="15" t="s">
        <v>1763</v>
      </c>
      <c r="H27" s="15" t="s">
        <v>2235</v>
      </c>
      <c r="I27" s="53" t="s">
        <v>2236</v>
      </c>
      <c r="J27" s="15" t="s">
        <v>293</v>
      </c>
      <c r="K27" s="15" t="s">
        <v>2236</v>
      </c>
      <c r="L27" s="656" t="s">
        <v>330</v>
      </c>
      <c r="M27" s="657"/>
    </row>
    <row r="28" spans="1:13">
      <c r="A28" s="122">
        <v>11</v>
      </c>
      <c r="B28" s="123" t="s">
        <v>331</v>
      </c>
      <c r="C28" s="54" t="s">
        <v>2237</v>
      </c>
      <c r="D28" s="17" t="s">
        <v>2238</v>
      </c>
      <c r="E28" s="54" t="s">
        <v>2239</v>
      </c>
      <c r="F28" s="54" t="s">
        <v>2240</v>
      </c>
      <c r="G28" s="17" t="s">
        <v>2241</v>
      </c>
      <c r="H28" s="17" t="s">
        <v>2242</v>
      </c>
      <c r="I28" s="54" t="s">
        <v>2243</v>
      </c>
      <c r="J28" s="17" t="s">
        <v>2244</v>
      </c>
      <c r="K28" s="17" t="s">
        <v>2245</v>
      </c>
      <c r="L28" s="667" t="s">
        <v>332</v>
      </c>
      <c r="M28" s="668"/>
    </row>
    <row r="29" spans="1:13" ht="22.5">
      <c r="A29" s="128">
        <v>1105</v>
      </c>
      <c r="B29" s="129" t="s">
        <v>333</v>
      </c>
      <c r="C29" s="53" t="s">
        <v>2246</v>
      </c>
      <c r="D29" s="15" t="s">
        <v>2247</v>
      </c>
      <c r="E29" s="53" t="s">
        <v>2248</v>
      </c>
      <c r="F29" s="53" t="s">
        <v>2249</v>
      </c>
      <c r="G29" s="15" t="s">
        <v>1775</v>
      </c>
      <c r="H29" s="15" t="s">
        <v>2250</v>
      </c>
      <c r="I29" s="53" t="s">
        <v>2251</v>
      </c>
      <c r="J29" s="15" t="s">
        <v>2252</v>
      </c>
      <c r="K29" s="15" t="s">
        <v>2253</v>
      </c>
      <c r="L29" s="656" t="s">
        <v>334</v>
      </c>
      <c r="M29" s="657"/>
    </row>
    <row r="30" spans="1:13">
      <c r="A30" s="124">
        <v>1106</v>
      </c>
      <c r="B30" s="125" t="s">
        <v>335</v>
      </c>
      <c r="C30" s="54" t="s">
        <v>2254</v>
      </c>
      <c r="D30" s="17" t="s">
        <v>2255</v>
      </c>
      <c r="E30" s="54" t="s">
        <v>2256</v>
      </c>
      <c r="F30" s="54" t="s">
        <v>2257</v>
      </c>
      <c r="G30" s="17" t="s">
        <v>2258</v>
      </c>
      <c r="H30" s="17" t="s">
        <v>2259</v>
      </c>
      <c r="I30" s="54" t="s">
        <v>2260</v>
      </c>
      <c r="J30" s="17" t="s">
        <v>2261</v>
      </c>
      <c r="K30" s="17" t="s">
        <v>2262</v>
      </c>
      <c r="L30" s="654" t="s">
        <v>336</v>
      </c>
      <c r="M30" s="655"/>
    </row>
    <row r="31" spans="1:13">
      <c r="A31" s="373">
        <v>13</v>
      </c>
      <c r="B31" s="374" t="s">
        <v>337</v>
      </c>
      <c r="C31" s="53" t="s">
        <v>2263</v>
      </c>
      <c r="D31" s="15" t="s">
        <v>2264</v>
      </c>
      <c r="E31" s="53" t="s">
        <v>2265</v>
      </c>
      <c r="F31" s="53" t="s">
        <v>2266</v>
      </c>
      <c r="G31" s="15" t="s">
        <v>2267</v>
      </c>
      <c r="H31" s="15" t="s">
        <v>2268</v>
      </c>
      <c r="I31" s="53" t="s">
        <v>2269</v>
      </c>
      <c r="J31" s="15" t="s">
        <v>2270</v>
      </c>
      <c r="K31" s="15" t="s">
        <v>2271</v>
      </c>
      <c r="L31" s="652" t="s">
        <v>338</v>
      </c>
      <c r="M31" s="653"/>
    </row>
    <row r="32" spans="1:13">
      <c r="A32" s="124">
        <v>1392</v>
      </c>
      <c r="B32" s="125" t="s">
        <v>339</v>
      </c>
      <c r="C32" s="54" t="s">
        <v>2272</v>
      </c>
      <c r="D32" s="17" t="s">
        <v>2273</v>
      </c>
      <c r="E32" s="54" t="s">
        <v>2274</v>
      </c>
      <c r="F32" s="54" t="s">
        <v>2275</v>
      </c>
      <c r="G32" s="17" t="s">
        <v>2276</v>
      </c>
      <c r="H32" s="17" t="s">
        <v>2277</v>
      </c>
      <c r="I32" s="54" t="s">
        <v>2278</v>
      </c>
      <c r="J32" s="17" t="s">
        <v>2270</v>
      </c>
      <c r="K32" s="17" t="s">
        <v>2279</v>
      </c>
      <c r="L32" s="654" t="s">
        <v>340</v>
      </c>
      <c r="M32" s="655"/>
    </row>
    <row r="33" spans="1:13">
      <c r="A33" s="128">
        <v>1393</v>
      </c>
      <c r="B33" s="129" t="s">
        <v>341</v>
      </c>
      <c r="C33" s="53" t="s">
        <v>1339</v>
      </c>
      <c r="D33" s="15" t="s">
        <v>2280</v>
      </c>
      <c r="E33" s="53" t="s">
        <v>2281</v>
      </c>
      <c r="F33" s="53" t="s">
        <v>2282</v>
      </c>
      <c r="G33" s="15" t="s">
        <v>1233</v>
      </c>
      <c r="H33" s="15" t="s">
        <v>1316</v>
      </c>
      <c r="I33" s="53" t="s">
        <v>2283</v>
      </c>
      <c r="J33" s="15" t="s">
        <v>293</v>
      </c>
      <c r="K33" s="15" t="s">
        <v>2283</v>
      </c>
      <c r="L33" s="656" t="s">
        <v>343</v>
      </c>
      <c r="M33" s="657"/>
    </row>
    <row r="34" spans="1:13">
      <c r="A34" s="122">
        <v>14</v>
      </c>
      <c r="B34" s="123" t="s">
        <v>344</v>
      </c>
      <c r="C34" s="54" t="s">
        <v>2284</v>
      </c>
      <c r="D34" s="17" t="s">
        <v>2285</v>
      </c>
      <c r="E34" s="54" t="s">
        <v>2286</v>
      </c>
      <c r="F34" s="54" t="s">
        <v>2287</v>
      </c>
      <c r="G34" s="17" t="s">
        <v>1804</v>
      </c>
      <c r="H34" s="17" t="s">
        <v>1319</v>
      </c>
      <c r="I34" s="54" t="s">
        <v>2288</v>
      </c>
      <c r="J34" s="17" t="s">
        <v>2289</v>
      </c>
      <c r="K34" s="17" t="s">
        <v>2290</v>
      </c>
      <c r="L34" s="667" t="s">
        <v>345</v>
      </c>
      <c r="M34" s="668"/>
    </row>
    <row r="35" spans="1:13">
      <c r="A35" s="128">
        <v>1411</v>
      </c>
      <c r="B35" s="129" t="s">
        <v>346</v>
      </c>
      <c r="C35" s="53" t="s">
        <v>2291</v>
      </c>
      <c r="D35" s="15" t="s">
        <v>2292</v>
      </c>
      <c r="E35" s="53" t="s">
        <v>2293</v>
      </c>
      <c r="F35" s="53" t="s">
        <v>2294</v>
      </c>
      <c r="G35" s="15" t="s">
        <v>2295</v>
      </c>
      <c r="H35" s="15" t="s">
        <v>2296</v>
      </c>
      <c r="I35" s="53" t="s">
        <v>2297</v>
      </c>
      <c r="J35" s="15" t="s">
        <v>2298</v>
      </c>
      <c r="K35" s="15" t="s">
        <v>2299</v>
      </c>
      <c r="L35" s="656" t="s">
        <v>347</v>
      </c>
      <c r="M35" s="657"/>
    </row>
    <row r="36" spans="1:13">
      <c r="A36" s="124">
        <v>1412</v>
      </c>
      <c r="B36" s="125" t="s">
        <v>348</v>
      </c>
      <c r="C36" s="54" t="s">
        <v>2300</v>
      </c>
      <c r="D36" s="17" t="s">
        <v>2301</v>
      </c>
      <c r="E36" s="54" t="s">
        <v>2302</v>
      </c>
      <c r="F36" s="54" t="s">
        <v>2303</v>
      </c>
      <c r="G36" s="17" t="s">
        <v>2304</v>
      </c>
      <c r="H36" s="17" t="s">
        <v>2305</v>
      </c>
      <c r="I36" s="54" t="s">
        <v>2306</v>
      </c>
      <c r="J36" s="17" t="s">
        <v>841</v>
      </c>
      <c r="K36" s="17" t="s">
        <v>2307</v>
      </c>
      <c r="L36" s="654" t="s">
        <v>580</v>
      </c>
      <c r="M36" s="655"/>
    </row>
    <row r="37" spans="1:13">
      <c r="A37" s="128">
        <v>1430</v>
      </c>
      <c r="B37" s="129" t="s">
        <v>723</v>
      </c>
      <c r="C37" s="53" t="s">
        <v>2308</v>
      </c>
      <c r="D37" s="15" t="s">
        <v>653</v>
      </c>
      <c r="E37" s="53" t="s">
        <v>2309</v>
      </c>
      <c r="F37" s="53" t="s">
        <v>2310</v>
      </c>
      <c r="G37" s="15" t="s">
        <v>1823</v>
      </c>
      <c r="H37" s="15" t="s">
        <v>792</v>
      </c>
      <c r="I37" s="53" t="s">
        <v>2311</v>
      </c>
      <c r="J37" s="15" t="s">
        <v>293</v>
      </c>
      <c r="K37" s="15" t="s">
        <v>2311</v>
      </c>
      <c r="L37" s="656" t="s">
        <v>857</v>
      </c>
      <c r="M37" s="657"/>
    </row>
    <row r="38" spans="1:13">
      <c r="A38" s="122">
        <v>15</v>
      </c>
      <c r="B38" s="123" t="s">
        <v>350</v>
      </c>
      <c r="C38" s="54" t="s">
        <v>2312</v>
      </c>
      <c r="D38" s="17" t="s">
        <v>2313</v>
      </c>
      <c r="E38" s="54" t="s">
        <v>2314</v>
      </c>
      <c r="F38" s="54" t="s">
        <v>2315</v>
      </c>
      <c r="G38" s="17" t="s">
        <v>1824</v>
      </c>
      <c r="H38" s="17" t="s">
        <v>1342</v>
      </c>
      <c r="I38" s="54" t="s">
        <v>2316</v>
      </c>
      <c r="J38" s="17" t="s">
        <v>293</v>
      </c>
      <c r="K38" s="17" t="s">
        <v>2316</v>
      </c>
      <c r="L38" s="667" t="s">
        <v>351</v>
      </c>
      <c r="M38" s="668"/>
    </row>
    <row r="39" spans="1:13">
      <c r="A39" s="128">
        <v>1520</v>
      </c>
      <c r="B39" s="129" t="s">
        <v>352</v>
      </c>
      <c r="C39" s="53" t="s">
        <v>2312</v>
      </c>
      <c r="D39" s="15" t="s">
        <v>2313</v>
      </c>
      <c r="E39" s="53" t="s">
        <v>2314</v>
      </c>
      <c r="F39" s="53" t="s">
        <v>2315</v>
      </c>
      <c r="G39" s="15" t="s">
        <v>1824</v>
      </c>
      <c r="H39" s="15" t="s">
        <v>1342</v>
      </c>
      <c r="I39" s="53" t="s">
        <v>2316</v>
      </c>
      <c r="J39" s="15" t="s">
        <v>293</v>
      </c>
      <c r="K39" s="15" t="s">
        <v>2316</v>
      </c>
      <c r="L39" s="656" t="s">
        <v>353</v>
      </c>
      <c r="M39" s="657"/>
    </row>
    <row r="40" spans="1:13" ht="34.5" thickBot="1">
      <c r="A40" s="328">
        <v>16</v>
      </c>
      <c r="B40" s="380" t="s">
        <v>354</v>
      </c>
      <c r="C40" s="381" t="s">
        <v>2317</v>
      </c>
      <c r="D40" s="382" t="s">
        <v>2318</v>
      </c>
      <c r="E40" s="381" t="s">
        <v>2319</v>
      </c>
      <c r="F40" s="381" t="s">
        <v>2320</v>
      </c>
      <c r="G40" s="382" t="s">
        <v>2321</v>
      </c>
      <c r="H40" s="382" t="s">
        <v>2322</v>
      </c>
      <c r="I40" s="381" t="s">
        <v>2323</v>
      </c>
      <c r="J40" s="382" t="s">
        <v>2324</v>
      </c>
      <c r="K40" s="382" t="s">
        <v>2325</v>
      </c>
      <c r="L40" s="697" t="s">
        <v>355</v>
      </c>
      <c r="M40" s="698"/>
    </row>
    <row r="41" spans="1:13" ht="16.5" thickTop="1" thickBot="1">
      <c r="A41" s="93">
        <v>1622</v>
      </c>
      <c r="B41" s="94" t="s">
        <v>356</v>
      </c>
      <c r="C41" s="116" t="s">
        <v>2317</v>
      </c>
      <c r="D41" s="100" t="s">
        <v>2318</v>
      </c>
      <c r="E41" s="116" t="s">
        <v>2319</v>
      </c>
      <c r="F41" s="116" t="s">
        <v>2320</v>
      </c>
      <c r="G41" s="100" t="s">
        <v>2321</v>
      </c>
      <c r="H41" s="100" t="s">
        <v>2322</v>
      </c>
      <c r="I41" s="116" t="s">
        <v>2323</v>
      </c>
      <c r="J41" s="100" t="s">
        <v>2324</v>
      </c>
      <c r="K41" s="100" t="s">
        <v>2325</v>
      </c>
      <c r="L41" s="699" t="s">
        <v>357</v>
      </c>
      <c r="M41" s="700"/>
    </row>
    <row r="42" spans="1:13" ht="16.5" thickTop="1" thickBot="1">
      <c r="A42" s="23" t="s">
        <v>41</v>
      </c>
      <c r="B42" s="24" t="s">
        <v>358</v>
      </c>
      <c r="C42" s="115" t="s">
        <v>2326</v>
      </c>
      <c r="D42" s="98" t="s">
        <v>2327</v>
      </c>
      <c r="E42" s="115" t="s">
        <v>2328</v>
      </c>
      <c r="F42" s="115" t="s">
        <v>2329</v>
      </c>
      <c r="G42" s="98" t="s">
        <v>1835</v>
      </c>
      <c r="H42" s="98" t="s">
        <v>2330</v>
      </c>
      <c r="I42" s="115" t="s">
        <v>2331</v>
      </c>
      <c r="J42" s="98" t="s">
        <v>2332</v>
      </c>
      <c r="K42" s="98" t="s">
        <v>2333</v>
      </c>
      <c r="L42" s="744" t="s">
        <v>359</v>
      </c>
      <c r="M42" s="745"/>
    </row>
    <row r="43" spans="1:13" ht="24" thickTop="1" thickBot="1">
      <c r="A43" s="93">
        <v>1702</v>
      </c>
      <c r="B43" s="94" t="s">
        <v>360</v>
      </c>
      <c r="C43" s="116" t="s">
        <v>2334</v>
      </c>
      <c r="D43" s="100" t="s">
        <v>2335</v>
      </c>
      <c r="E43" s="116" t="s">
        <v>2336</v>
      </c>
      <c r="F43" s="116" t="s">
        <v>2337</v>
      </c>
      <c r="G43" s="100" t="s">
        <v>1842</v>
      </c>
      <c r="H43" s="100" t="s">
        <v>1361</v>
      </c>
      <c r="I43" s="116" t="s">
        <v>2338</v>
      </c>
      <c r="J43" s="100" t="s">
        <v>2339</v>
      </c>
      <c r="K43" s="100" t="s">
        <v>2340</v>
      </c>
      <c r="L43" s="699" t="s">
        <v>361</v>
      </c>
      <c r="M43" s="700"/>
    </row>
    <row r="44" spans="1:13" ht="16.5" thickTop="1" thickBot="1">
      <c r="A44" s="91">
        <v>1709</v>
      </c>
      <c r="B44" s="92" t="s">
        <v>362</v>
      </c>
      <c r="C44" s="115" t="s">
        <v>2341</v>
      </c>
      <c r="D44" s="98" t="s">
        <v>2342</v>
      </c>
      <c r="E44" s="115" t="s">
        <v>2343</v>
      </c>
      <c r="F44" s="115" t="s">
        <v>2344</v>
      </c>
      <c r="G44" s="98" t="s">
        <v>1848</v>
      </c>
      <c r="H44" s="98" t="s">
        <v>2345</v>
      </c>
      <c r="I44" s="115" t="s">
        <v>2346</v>
      </c>
      <c r="J44" s="98" t="s">
        <v>2347</v>
      </c>
      <c r="K44" s="98" t="s">
        <v>2348</v>
      </c>
      <c r="L44" s="714" t="s">
        <v>363</v>
      </c>
      <c r="M44" s="715"/>
    </row>
    <row r="45" spans="1:13" ht="16.5" thickTop="1" thickBot="1">
      <c r="A45" s="118">
        <v>18</v>
      </c>
      <c r="B45" s="119" t="s">
        <v>364</v>
      </c>
      <c r="C45" s="116" t="s">
        <v>2349</v>
      </c>
      <c r="D45" s="100" t="s">
        <v>2350</v>
      </c>
      <c r="E45" s="116" t="s">
        <v>2351</v>
      </c>
      <c r="F45" s="116" t="s">
        <v>2352</v>
      </c>
      <c r="G45" s="100" t="s">
        <v>2353</v>
      </c>
      <c r="H45" s="100" t="s">
        <v>2354</v>
      </c>
      <c r="I45" s="116" t="s">
        <v>2355</v>
      </c>
      <c r="J45" s="100" t="s">
        <v>2356</v>
      </c>
      <c r="K45" s="100" t="s">
        <v>2357</v>
      </c>
      <c r="L45" s="695" t="s">
        <v>367</v>
      </c>
      <c r="M45" s="696"/>
    </row>
    <row r="46" spans="1:13" ht="16.5" thickTop="1" thickBot="1">
      <c r="A46" s="91">
        <v>1811</v>
      </c>
      <c r="B46" s="92" t="s">
        <v>368</v>
      </c>
      <c r="C46" s="115" t="s">
        <v>2358</v>
      </c>
      <c r="D46" s="98" t="s">
        <v>2359</v>
      </c>
      <c r="E46" s="115" t="s">
        <v>2360</v>
      </c>
      <c r="F46" s="115" t="s">
        <v>2361</v>
      </c>
      <c r="G46" s="98" t="s">
        <v>2362</v>
      </c>
      <c r="H46" s="98" t="s">
        <v>2363</v>
      </c>
      <c r="I46" s="115" t="s">
        <v>2364</v>
      </c>
      <c r="J46" s="98" t="s">
        <v>2365</v>
      </c>
      <c r="K46" s="98" t="s">
        <v>2366</v>
      </c>
      <c r="L46" s="714" t="s">
        <v>370</v>
      </c>
      <c r="M46" s="715"/>
    </row>
    <row r="47" spans="1:13" ht="16.5" thickTop="1" thickBot="1">
      <c r="A47" s="93">
        <v>1820</v>
      </c>
      <c r="B47" s="94" t="s">
        <v>371</v>
      </c>
      <c r="C47" s="116" t="s">
        <v>2367</v>
      </c>
      <c r="D47" s="100" t="s">
        <v>2368</v>
      </c>
      <c r="E47" s="116" t="s">
        <v>2369</v>
      </c>
      <c r="F47" s="116" t="s">
        <v>2370</v>
      </c>
      <c r="G47" s="100" t="s">
        <v>1869</v>
      </c>
      <c r="H47" s="100" t="s">
        <v>1386</v>
      </c>
      <c r="I47" s="116" t="s">
        <v>2371</v>
      </c>
      <c r="J47" s="100" t="s">
        <v>2372</v>
      </c>
      <c r="K47" s="100" t="s">
        <v>2373</v>
      </c>
      <c r="L47" s="699" t="s">
        <v>372</v>
      </c>
      <c r="M47" s="700"/>
    </row>
    <row r="48" spans="1:13" ht="15.75" thickTop="1">
      <c r="A48" s="383">
        <v>19</v>
      </c>
      <c r="B48" s="384" t="s">
        <v>373</v>
      </c>
      <c r="C48" s="249">
        <v>-771930</v>
      </c>
      <c r="D48" s="103" t="s">
        <v>2374</v>
      </c>
      <c r="E48" s="249">
        <v>778960</v>
      </c>
      <c r="F48" s="249">
        <f>G48+H48</f>
        <v>39562583</v>
      </c>
      <c r="G48" s="103" t="s">
        <v>2375</v>
      </c>
      <c r="H48" s="103">
        <v>39191224</v>
      </c>
      <c r="I48" s="249">
        <f>K48+J48</f>
        <v>40341543</v>
      </c>
      <c r="J48" s="103">
        <v>58369</v>
      </c>
      <c r="K48" s="103">
        <v>40283174</v>
      </c>
      <c r="L48" s="701" t="s">
        <v>374</v>
      </c>
      <c r="M48" s="702"/>
    </row>
    <row r="49" spans="1:13">
      <c r="A49" s="373">
        <v>20</v>
      </c>
      <c r="B49" s="374" t="s">
        <v>375</v>
      </c>
      <c r="C49" s="53" t="s">
        <v>2376</v>
      </c>
      <c r="D49" s="15" t="s">
        <v>2377</v>
      </c>
      <c r="E49" s="53" t="s">
        <v>2378</v>
      </c>
      <c r="F49" s="53" t="s">
        <v>2379</v>
      </c>
      <c r="G49" s="15" t="s">
        <v>2380</v>
      </c>
      <c r="H49" s="15" t="s">
        <v>2381</v>
      </c>
      <c r="I49" s="53" t="s">
        <v>2382</v>
      </c>
      <c r="J49" s="15" t="s">
        <v>2383</v>
      </c>
      <c r="K49" s="15" t="s">
        <v>2384</v>
      </c>
      <c r="L49" s="652" t="s">
        <v>377</v>
      </c>
      <c r="M49" s="653"/>
    </row>
    <row r="50" spans="1:13" ht="22.5">
      <c r="A50" s="122">
        <v>21</v>
      </c>
      <c r="B50" s="123" t="s">
        <v>378</v>
      </c>
      <c r="C50" s="54" t="s">
        <v>2385</v>
      </c>
      <c r="D50" s="17" t="s">
        <v>2386</v>
      </c>
      <c r="E50" s="54" t="s">
        <v>2387</v>
      </c>
      <c r="F50" s="54" t="s">
        <v>2388</v>
      </c>
      <c r="G50" s="17" t="s">
        <v>1891</v>
      </c>
      <c r="H50" s="17" t="s">
        <v>1406</v>
      </c>
      <c r="I50" s="54" t="s">
        <v>2389</v>
      </c>
      <c r="J50" s="17" t="s">
        <v>2390</v>
      </c>
      <c r="K50" s="17" t="s">
        <v>2391</v>
      </c>
      <c r="L50" s="667" t="s">
        <v>379</v>
      </c>
      <c r="M50" s="668"/>
    </row>
    <row r="51" spans="1:13" ht="22.5">
      <c r="A51" s="128">
        <v>2100</v>
      </c>
      <c r="B51" s="129" t="s">
        <v>380</v>
      </c>
      <c r="C51" s="53" t="s">
        <v>2385</v>
      </c>
      <c r="D51" s="15" t="s">
        <v>2386</v>
      </c>
      <c r="E51" s="53" t="s">
        <v>2387</v>
      </c>
      <c r="F51" s="53" t="s">
        <v>2388</v>
      </c>
      <c r="G51" s="15" t="s">
        <v>1891</v>
      </c>
      <c r="H51" s="15" t="s">
        <v>1406</v>
      </c>
      <c r="I51" s="53" t="s">
        <v>2389</v>
      </c>
      <c r="J51" s="15" t="s">
        <v>2390</v>
      </c>
      <c r="K51" s="15" t="s">
        <v>2391</v>
      </c>
      <c r="L51" s="656" t="s">
        <v>381</v>
      </c>
      <c r="M51" s="657"/>
    </row>
    <row r="52" spans="1:13">
      <c r="A52" s="122">
        <v>22</v>
      </c>
      <c r="B52" s="123" t="s">
        <v>382</v>
      </c>
      <c r="C52" s="54" t="s">
        <v>2392</v>
      </c>
      <c r="D52" s="17" t="s">
        <v>2393</v>
      </c>
      <c r="E52" s="54" t="s">
        <v>2394</v>
      </c>
      <c r="F52" s="54" t="s">
        <v>2395</v>
      </c>
      <c r="G52" s="17" t="s">
        <v>2396</v>
      </c>
      <c r="H52" s="17" t="s">
        <v>2397</v>
      </c>
      <c r="I52" s="54" t="s">
        <v>2398</v>
      </c>
      <c r="J52" s="17" t="s">
        <v>2399</v>
      </c>
      <c r="K52" s="17" t="s">
        <v>2400</v>
      </c>
      <c r="L52" s="667" t="s">
        <v>383</v>
      </c>
      <c r="M52" s="668"/>
    </row>
    <row r="53" spans="1:13" ht="22.5">
      <c r="A53" s="128">
        <v>2211</v>
      </c>
      <c r="B53" s="129" t="s">
        <v>384</v>
      </c>
      <c r="C53" s="53" t="s">
        <v>2401</v>
      </c>
      <c r="D53" s="15" t="s">
        <v>1371</v>
      </c>
      <c r="E53" s="53" t="s">
        <v>2402</v>
      </c>
      <c r="F53" s="53" t="s">
        <v>2403</v>
      </c>
      <c r="G53" s="15" t="s">
        <v>2404</v>
      </c>
      <c r="H53" s="15" t="s">
        <v>1048</v>
      </c>
      <c r="I53" s="53" t="s">
        <v>2405</v>
      </c>
      <c r="J53" s="15" t="s">
        <v>1576</v>
      </c>
      <c r="K53" s="15" t="s">
        <v>1415</v>
      </c>
      <c r="L53" s="656" t="s">
        <v>385</v>
      </c>
      <c r="M53" s="657"/>
    </row>
    <row r="54" spans="1:13">
      <c r="A54" s="124">
        <v>2220</v>
      </c>
      <c r="B54" s="125" t="s">
        <v>386</v>
      </c>
      <c r="C54" s="54" t="s">
        <v>2406</v>
      </c>
      <c r="D54" s="17" t="s">
        <v>2407</v>
      </c>
      <c r="E54" s="54" t="s">
        <v>2408</v>
      </c>
      <c r="F54" s="54" t="s">
        <v>2409</v>
      </c>
      <c r="G54" s="17" t="s">
        <v>1908</v>
      </c>
      <c r="H54" s="17" t="s">
        <v>1424</v>
      </c>
      <c r="I54" s="54" t="s">
        <v>2410</v>
      </c>
      <c r="J54" s="17" t="s">
        <v>2411</v>
      </c>
      <c r="K54" s="17" t="s">
        <v>2412</v>
      </c>
      <c r="L54" s="654" t="s">
        <v>387</v>
      </c>
      <c r="M54" s="655"/>
    </row>
    <row r="55" spans="1:13">
      <c r="A55" s="373">
        <v>23</v>
      </c>
      <c r="B55" s="374" t="s">
        <v>388</v>
      </c>
      <c r="C55" s="53" t="s">
        <v>2413</v>
      </c>
      <c r="D55" s="15" t="s">
        <v>2414</v>
      </c>
      <c r="E55" s="53" t="s">
        <v>2415</v>
      </c>
      <c r="F55" s="53" t="s">
        <v>2416</v>
      </c>
      <c r="G55" s="15" t="s">
        <v>2417</v>
      </c>
      <c r="H55" s="15" t="s">
        <v>2418</v>
      </c>
      <c r="I55" s="53" t="s">
        <v>2419</v>
      </c>
      <c r="J55" s="15" t="s">
        <v>2420</v>
      </c>
      <c r="K55" s="15" t="s">
        <v>2421</v>
      </c>
      <c r="L55" s="652" t="s">
        <v>389</v>
      </c>
      <c r="M55" s="653"/>
    </row>
    <row r="56" spans="1:13">
      <c r="A56" s="124">
        <v>2310</v>
      </c>
      <c r="B56" s="125" t="s">
        <v>390</v>
      </c>
      <c r="C56" s="54" t="s">
        <v>2422</v>
      </c>
      <c r="D56" s="17" t="s">
        <v>2423</v>
      </c>
      <c r="E56" s="54" t="s">
        <v>2424</v>
      </c>
      <c r="F56" s="54" t="s">
        <v>2425</v>
      </c>
      <c r="G56" s="17" t="s">
        <v>2426</v>
      </c>
      <c r="H56" s="17" t="s">
        <v>2427</v>
      </c>
      <c r="I56" s="54" t="s">
        <v>2428</v>
      </c>
      <c r="J56" s="17" t="s">
        <v>2429</v>
      </c>
      <c r="K56" s="17" t="s">
        <v>2430</v>
      </c>
      <c r="L56" s="654" t="s">
        <v>392</v>
      </c>
      <c r="M56" s="655"/>
    </row>
    <row r="57" spans="1:13">
      <c r="A57" s="128">
        <v>2394</v>
      </c>
      <c r="B57" s="129" t="s">
        <v>393</v>
      </c>
      <c r="C57" s="53" t="s">
        <v>2431</v>
      </c>
      <c r="D57" s="15" t="s">
        <v>2432</v>
      </c>
      <c r="E57" s="53" t="s">
        <v>2433</v>
      </c>
      <c r="F57" s="53" t="s">
        <v>2434</v>
      </c>
      <c r="G57" s="15" t="s">
        <v>2435</v>
      </c>
      <c r="H57" s="15" t="s">
        <v>2436</v>
      </c>
      <c r="I57" s="53" t="s">
        <v>2437</v>
      </c>
      <c r="J57" s="15" t="s">
        <v>2438</v>
      </c>
      <c r="K57" s="15" t="s">
        <v>2439</v>
      </c>
      <c r="L57" s="656" t="s">
        <v>394</v>
      </c>
      <c r="M57" s="657"/>
    </row>
    <row r="58" spans="1:13">
      <c r="A58" s="124">
        <v>2395</v>
      </c>
      <c r="B58" s="125" t="s">
        <v>395</v>
      </c>
      <c r="C58" s="54" t="s">
        <v>2440</v>
      </c>
      <c r="D58" s="17" t="s">
        <v>2441</v>
      </c>
      <c r="E58" s="54" t="s">
        <v>2442</v>
      </c>
      <c r="F58" s="54" t="s">
        <v>2443</v>
      </c>
      <c r="G58" s="17" t="s">
        <v>1940</v>
      </c>
      <c r="H58" s="17" t="s">
        <v>2444</v>
      </c>
      <c r="I58" s="54" t="s">
        <v>2445</v>
      </c>
      <c r="J58" s="17" t="s">
        <v>2446</v>
      </c>
      <c r="K58" s="17" t="s">
        <v>2447</v>
      </c>
      <c r="L58" s="654" t="s">
        <v>396</v>
      </c>
      <c r="M58" s="655"/>
    </row>
    <row r="59" spans="1:13">
      <c r="A59" s="128">
        <v>2396</v>
      </c>
      <c r="B59" s="129" t="s">
        <v>397</v>
      </c>
      <c r="C59" s="53" t="s">
        <v>2448</v>
      </c>
      <c r="D59" s="15" t="s">
        <v>2449</v>
      </c>
      <c r="E59" s="53" t="s">
        <v>2450</v>
      </c>
      <c r="F59" s="53" t="s">
        <v>2451</v>
      </c>
      <c r="G59" s="15" t="s">
        <v>2452</v>
      </c>
      <c r="H59" s="15" t="s">
        <v>2453</v>
      </c>
      <c r="I59" s="53" t="s">
        <v>2454</v>
      </c>
      <c r="J59" s="15" t="s">
        <v>2455</v>
      </c>
      <c r="K59" s="15" t="s">
        <v>2456</v>
      </c>
      <c r="L59" s="656" t="s">
        <v>398</v>
      </c>
      <c r="M59" s="657"/>
    </row>
    <row r="60" spans="1:13">
      <c r="A60" s="124">
        <v>2399</v>
      </c>
      <c r="B60" s="125" t="s">
        <v>399</v>
      </c>
      <c r="C60" s="54" t="s">
        <v>2457</v>
      </c>
      <c r="D60" s="17" t="s">
        <v>2458</v>
      </c>
      <c r="E60" s="54" t="s">
        <v>2459</v>
      </c>
      <c r="F60" s="54" t="s">
        <v>2460</v>
      </c>
      <c r="G60" s="17" t="s">
        <v>2461</v>
      </c>
      <c r="H60" s="17" t="s">
        <v>2462</v>
      </c>
      <c r="I60" s="54" t="s">
        <v>2463</v>
      </c>
      <c r="J60" s="17" t="s">
        <v>2464</v>
      </c>
      <c r="K60" s="17" t="s">
        <v>2465</v>
      </c>
      <c r="L60" s="654" t="s">
        <v>400</v>
      </c>
      <c r="M60" s="655"/>
    </row>
    <row r="61" spans="1:13" ht="15.75" thickBot="1">
      <c r="A61" s="373">
        <v>24</v>
      </c>
      <c r="B61" s="374" t="s">
        <v>401</v>
      </c>
      <c r="C61" s="53" t="s">
        <v>2466</v>
      </c>
      <c r="D61" s="15" t="s">
        <v>2467</v>
      </c>
      <c r="E61" s="53" t="s">
        <v>2468</v>
      </c>
      <c r="F61" s="53" t="s">
        <v>2469</v>
      </c>
      <c r="G61" s="15" t="s">
        <v>2470</v>
      </c>
      <c r="H61" s="15" t="s">
        <v>2471</v>
      </c>
      <c r="I61" s="53" t="s">
        <v>2472</v>
      </c>
      <c r="J61" s="15" t="s">
        <v>2473</v>
      </c>
      <c r="K61" s="15" t="s">
        <v>2474</v>
      </c>
      <c r="L61" s="652" t="s">
        <v>402</v>
      </c>
      <c r="M61" s="653"/>
    </row>
    <row r="62" spans="1:13" ht="24" thickTop="1" thickBot="1">
      <c r="A62" s="118">
        <v>25</v>
      </c>
      <c r="B62" s="119" t="s">
        <v>403</v>
      </c>
      <c r="C62" s="116" t="s">
        <v>2475</v>
      </c>
      <c r="D62" s="100" t="s">
        <v>2476</v>
      </c>
      <c r="E62" s="116" t="s">
        <v>2477</v>
      </c>
      <c r="F62" s="116" t="s">
        <v>2478</v>
      </c>
      <c r="G62" s="100" t="s">
        <v>1973</v>
      </c>
      <c r="H62" s="100" t="s">
        <v>1495</v>
      </c>
      <c r="I62" s="116" t="s">
        <v>2479</v>
      </c>
      <c r="J62" s="100" t="s">
        <v>2480</v>
      </c>
      <c r="K62" s="100" t="s">
        <v>2481</v>
      </c>
      <c r="L62" s="695" t="s">
        <v>404</v>
      </c>
      <c r="M62" s="696"/>
    </row>
    <row r="63" spans="1:13" ht="15.75" thickTop="1">
      <c r="A63" s="392">
        <v>2511</v>
      </c>
      <c r="B63" s="393" t="s">
        <v>405</v>
      </c>
      <c r="C63" s="394" t="s">
        <v>2482</v>
      </c>
      <c r="D63" s="395" t="s">
        <v>2483</v>
      </c>
      <c r="E63" s="394" t="s">
        <v>2484</v>
      </c>
      <c r="F63" s="394" t="s">
        <v>2485</v>
      </c>
      <c r="G63" s="395" t="s">
        <v>1983</v>
      </c>
      <c r="H63" s="395" t="s">
        <v>1504</v>
      </c>
      <c r="I63" s="394" t="s">
        <v>2486</v>
      </c>
      <c r="J63" s="395" t="s">
        <v>2487</v>
      </c>
      <c r="K63" s="395" t="s">
        <v>2488</v>
      </c>
      <c r="L63" s="739" t="s">
        <v>406</v>
      </c>
      <c r="M63" s="740"/>
    </row>
    <row r="64" spans="1:13">
      <c r="A64" s="396">
        <v>2591</v>
      </c>
      <c r="B64" s="397" t="s">
        <v>600</v>
      </c>
      <c r="C64" s="398" t="s">
        <v>2489</v>
      </c>
      <c r="D64" s="399" t="s">
        <v>2490</v>
      </c>
      <c r="E64" s="398" t="s">
        <v>2491</v>
      </c>
      <c r="F64" s="398" t="s">
        <v>2492</v>
      </c>
      <c r="G64" s="399" t="s">
        <v>1992</v>
      </c>
      <c r="H64" s="399" t="s">
        <v>1513</v>
      </c>
      <c r="I64" s="398" t="s">
        <v>2493</v>
      </c>
      <c r="J64" s="399" t="s">
        <v>40</v>
      </c>
      <c r="K64" s="399"/>
      <c r="L64" s="741" t="s">
        <v>408</v>
      </c>
      <c r="M64" s="742"/>
    </row>
    <row r="65" spans="1:13">
      <c r="A65" s="124">
        <v>2592</v>
      </c>
      <c r="B65" s="125" t="s">
        <v>409</v>
      </c>
      <c r="C65" s="54" t="s">
        <v>2495</v>
      </c>
      <c r="D65" s="17" t="s">
        <v>2496</v>
      </c>
      <c r="E65" s="54" t="s">
        <v>2497</v>
      </c>
      <c r="F65" s="54" t="s">
        <v>2498</v>
      </c>
      <c r="G65" s="17" t="s">
        <v>2499</v>
      </c>
      <c r="H65" s="17" t="s">
        <v>2500</v>
      </c>
      <c r="I65" s="54" t="s">
        <v>2501</v>
      </c>
      <c r="J65" s="17" t="s">
        <v>2502</v>
      </c>
      <c r="K65" s="17" t="s">
        <v>2503</v>
      </c>
      <c r="L65" s="654" t="s">
        <v>410</v>
      </c>
      <c r="M65" s="655"/>
    </row>
    <row r="66" spans="1:13">
      <c r="A66" s="128">
        <v>2599</v>
      </c>
      <c r="B66" s="129" t="s">
        <v>411</v>
      </c>
      <c r="C66" s="53" t="s">
        <v>2504</v>
      </c>
      <c r="D66" s="15" t="s">
        <v>2505</v>
      </c>
      <c r="E66" s="53" t="s">
        <v>2506</v>
      </c>
      <c r="F66" s="53" t="s">
        <v>2507</v>
      </c>
      <c r="G66" s="15" t="s">
        <v>2508</v>
      </c>
      <c r="H66" s="15" t="s">
        <v>2509</v>
      </c>
      <c r="I66" s="53" t="s">
        <v>2510</v>
      </c>
      <c r="J66" s="15" t="s">
        <v>293</v>
      </c>
      <c r="K66" s="15" t="s">
        <v>2510</v>
      </c>
      <c r="L66" s="656" t="s">
        <v>412</v>
      </c>
      <c r="M66" s="657"/>
    </row>
    <row r="67" spans="1:13">
      <c r="A67" s="122">
        <v>27</v>
      </c>
      <c r="B67" s="123" t="s">
        <v>413</v>
      </c>
      <c r="C67" s="54" t="s">
        <v>2511</v>
      </c>
      <c r="D67" s="17" t="s">
        <v>2512</v>
      </c>
      <c r="E67" s="54" t="s">
        <v>2513</v>
      </c>
      <c r="F67" s="54" t="s">
        <v>2514</v>
      </c>
      <c r="G67" s="17" t="s">
        <v>2515</v>
      </c>
      <c r="H67" s="17" t="s">
        <v>2516</v>
      </c>
      <c r="I67" s="54" t="s">
        <v>2517</v>
      </c>
      <c r="J67" s="17" t="s">
        <v>2518</v>
      </c>
      <c r="K67" s="17" t="s">
        <v>2519</v>
      </c>
      <c r="L67" s="667" t="s">
        <v>415</v>
      </c>
      <c r="M67" s="668"/>
    </row>
    <row r="68" spans="1:13" ht="22.5">
      <c r="A68" s="128">
        <v>2710</v>
      </c>
      <c r="B68" s="129" t="s">
        <v>604</v>
      </c>
      <c r="C68" s="53" t="s">
        <v>2520</v>
      </c>
      <c r="D68" s="15" t="s">
        <v>2521</v>
      </c>
      <c r="E68" s="53" t="s">
        <v>2522</v>
      </c>
      <c r="F68" s="53" t="s">
        <v>2523</v>
      </c>
      <c r="G68" s="15" t="s">
        <v>2014</v>
      </c>
      <c r="H68" s="15" t="s">
        <v>2524</v>
      </c>
      <c r="I68" s="53" t="s">
        <v>2525</v>
      </c>
      <c r="J68" s="15" t="s">
        <v>2526</v>
      </c>
      <c r="K68" s="15" t="s">
        <v>2527</v>
      </c>
      <c r="L68" s="656" t="s">
        <v>416</v>
      </c>
      <c r="M68" s="657"/>
    </row>
    <row r="69" spans="1:13" ht="22.5">
      <c r="A69" s="124">
        <v>2730</v>
      </c>
      <c r="B69" s="125" t="s">
        <v>417</v>
      </c>
      <c r="C69" s="54" t="s">
        <v>2528</v>
      </c>
      <c r="D69" s="17" t="s">
        <v>2529</v>
      </c>
      <c r="E69" s="54" t="s">
        <v>2530</v>
      </c>
      <c r="F69" s="54" t="s">
        <v>2531</v>
      </c>
      <c r="G69" s="17" t="s">
        <v>2532</v>
      </c>
      <c r="H69" s="17" t="s">
        <v>1548</v>
      </c>
      <c r="I69" s="54" t="s">
        <v>2533</v>
      </c>
      <c r="J69" s="17" t="s">
        <v>2534</v>
      </c>
      <c r="K69" s="17" t="s">
        <v>2535</v>
      </c>
      <c r="L69" s="654" t="s">
        <v>418</v>
      </c>
      <c r="M69" s="655"/>
    </row>
    <row r="70" spans="1:13">
      <c r="A70" s="128">
        <v>2740</v>
      </c>
      <c r="B70" s="129" t="s">
        <v>419</v>
      </c>
      <c r="C70" s="53" t="s">
        <v>2536</v>
      </c>
      <c r="D70" s="15" t="s">
        <v>2537</v>
      </c>
      <c r="E70" s="53" t="s">
        <v>1911</v>
      </c>
      <c r="F70" s="53" t="s">
        <v>2538</v>
      </c>
      <c r="G70" s="15" t="s">
        <v>2021</v>
      </c>
      <c r="H70" s="15" t="s">
        <v>1556</v>
      </c>
      <c r="I70" s="53" t="s">
        <v>2539</v>
      </c>
      <c r="J70" s="15" t="s">
        <v>41</v>
      </c>
      <c r="K70" s="15" t="s">
        <v>2540</v>
      </c>
      <c r="L70" s="656" t="s">
        <v>420</v>
      </c>
      <c r="M70" s="657"/>
    </row>
    <row r="71" spans="1:13">
      <c r="A71" s="124">
        <v>2750</v>
      </c>
      <c r="B71" s="125" t="s">
        <v>698</v>
      </c>
      <c r="C71" s="54" t="s">
        <v>1070</v>
      </c>
      <c r="D71" s="17" t="s">
        <v>391</v>
      </c>
      <c r="E71" s="54" t="s">
        <v>2541</v>
      </c>
      <c r="F71" s="54" t="s">
        <v>2542</v>
      </c>
      <c r="G71" s="17" t="s">
        <v>2023</v>
      </c>
      <c r="H71" s="17" t="s">
        <v>1560</v>
      </c>
      <c r="I71" s="54" t="s">
        <v>2543</v>
      </c>
      <c r="J71" s="17" t="s">
        <v>293</v>
      </c>
      <c r="K71" s="17" t="s">
        <v>2543</v>
      </c>
      <c r="L71" s="654" t="s">
        <v>799</v>
      </c>
      <c r="M71" s="655"/>
    </row>
    <row r="72" spans="1:13">
      <c r="A72" s="128">
        <v>2790</v>
      </c>
      <c r="B72" s="129" t="s">
        <v>421</v>
      </c>
      <c r="C72" s="53" t="s">
        <v>2544</v>
      </c>
      <c r="D72" s="15" t="s">
        <v>2545</v>
      </c>
      <c r="E72" s="53" t="s">
        <v>2546</v>
      </c>
      <c r="F72" s="53" t="s">
        <v>2547</v>
      </c>
      <c r="G72" s="15" t="s">
        <v>2025</v>
      </c>
      <c r="H72" s="15" t="s">
        <v>1563</v>
      </c>
      <c r="I72" s="53" t="s">
        <v>2548</v>
      </c>
      <c r="J72" s="15" t="s">
        <v>2549</v>
      </c>
      <c r="K72" s="15" t="s">
        <v>2550</v>
      </c>
      <c r="L72" s="656" t="s">
        <v>422</v>
      </c>
      <c r="M72" s="657"/>
    </row>
    <row r="73" spans="1:13">
      <c r="A73" s="122">
        <v>28</v>
      </c>
      <c r="B73" s="123" t="s">
        <v>423</v>
      </c>
      <c r="C73" s="54" t="s">
        <v>2551</v>
      </c>
      <c r="D73" s="17" t="s">
        <v>2552</v>
      </c>
      <c r="E73" s="54" t="s">
        <v>2553</v>
      </c>
      <c r="F73" s="54" t="s">
        <v>2554</v>
      </c>
      <c r="G73" s="17" t="s">
        <v>2031</v>
      </c>
      <c r="H73" s="17" t="s">
        <v>1569</v>
      </c>
      <c r="I73" s="54" t="s">
        <v>2555</v>
      </c>
      <c r="J73" s="17" t="s">
        <v>2556</v>
      </c>
      <c r="K73" s="17" t="s">
        <v>2557</v>
      </c>
      <c r="L73" s="667" t="s">
        <v>424</v>
      </c>
      <c r="M73" s="668"/>
    </row>
    <row r="74" spans="1:13" ht="45">
      <c r="A74" s="128">
        <v>2810</v>
      </c>
      <c r="B74" s="129" t="s">
        <v>425</v>
      </c>
      <c r="C74" s="53" t="s">
        <v>2551</v>
      </c>
      <c r="D74" s="15" t="s">
        <v>2552</v>
      </c>
      <c r="E74" s="53" t="s">
        <v>2553</v>
      </c>
      <c r="F74" s="53" t="s">
        <v>2554</v>
      </c>
      <c r="G74" s="15" t="s">
        <v>2031</v>
      </c>
      <c r="H74" s="15" t="s">
        <v>1569</v>
      </c>
      <c r="I74" s="53" t="s">
        <v>2555</v>
      </c>
      <c r="J74" s="15" t="s">
        <v>2556</v>
      </c>
      <c r="K74" s="15" t="s">
        <v>2557</v>
      </c>
      <c r="L74" s="656" t="s">
        <v>426</v>
      </c>
      <c r="M74" s="657"/>
    </row>
    <row r="75" spans="1:13">
      <c r="A75" s="130">
        <v>29</v>
      </c>
      <c r="B75" s="26" t="s">
        <v>611</v>
      </c>
      <c r="C75" s="131" t="s">
        <v>2558</v>
      </c>
      <c r="D75" s="95" t="s">
        <v>1641</v>
      </c>
      <c r="E75" s="131" t="s">
        <v>2559</v>
      </c>
      <c r="F75" s="131" t="s">
        <v>2560</v>
      </c>
      <c r="G75" s="95" t="s">
        <v>2561</v>
      </c>
      <c r="H75" s="95" t="s">
        <v>2562</v>
      </c>
      <c r="I75" s="131" t="s">
        <v>2563</v>
      </c>
      <c r="J75" s="95" t="s">
        <v>2564</v>
      </c>
      <c r="K75" s="95" t="s">
        <v>2565</v>
      </c>
      <c r="L75" s="671" t="s">
        <v>428</v>
      </c>
      <c r="M75" s="743"/>
    </row>
    <row r="76" spans="1:13" ht="22.5">
      <c r="A76" s="128">
        <v>2920</v>
      </c>
      <c r="B76" s="129" t="s">
        <v>429</v>
      </c>
      <c r="C76" s="53" t="s">
        <v>2566</v>
      </c>
      <c r="D76" s="15" t="s">
        <v>1641</v>
      </c>
      <c r="E76" s="53" t="s">
        <v>2567</v>
      </c>
      <c r="F76" s="53" t="s">
        <v>2568</v>
      </c>
      <c r="G76" s="15" t="s">
        <v>2038</v>
      </c>
      <c r="H76" s="15" t="s">
        <v>2569</v>
      </c>
      <c r="I76" s="53" t="s">
        <v>2570</v>
      </c>
      <c r="J76" s="15" t="s">
        <v>2564</v>
      </c>
      <c r="K76" s="15" t="s">
        <v>2571</v>
      </c>
      <c r="L76" s="656" t="s">
        <v>430</v>
      </c>
      <c r="M76" s="657"/>
    </row>
    <row r="77" spans="1:13" s="36" customFormat="1" ht="12.75">
      <c r="A77" s="124">
        <v>2930</v>
      </c>
      <c r="B77" s="125" t="s">
        <v>431</v>
      </c>
      <c r="C77" s="54" t="s">
        <v>2572</v>
      </c>
      <c r="D77" s="17" t="s">
        <v>293</v>
      </c>
      <c r="E77" s="54" t="s">
        <v>2572</v>
      </c>
      <c r="F77" s="54" t="s">
        <v>2573</v>
      </c>
      <c r="G77" s="17" t="s">
        <v>2574</v>
      </c>
      <c r="H77" s="17" t="s">
        <v>1583</v>
      </c>
      <c r="I77" s="54" t="s">
        <v>2575</v>
      </c>
      <c r="J77" s="17" t="s">
        <v>293</v>
      </c>
      <c r="K77" s="17" t="s">
        <v>2575</v>
      </c>
      <c r="L77" s="654" t="s">
        <v>433</v>
      </c>
      <c r="M77" s="655"/>
    </row>
    <row r="78" spans="1:13">
      <c r="A78" s="373">
        <v>30</v>
      </c>
      <c r="B78" s="374" t="s">
        <v>434</v>
      </c>
      <c r="C78" s="53" t="s">
        <v>2576</v>
      </c>
      <c r="D78" s="15" t="s">
        <v>1217</v>
      </c>
      <c r="E78" s="53" t="s">
        <v>2577</v>
      </c>
      <c r="F78" s="53" t="s">
        <v>2578</v>
      </c>
      <c r="G78" s="15" t="s">
        <v>2042</v>
      </c>
      <c r="H78" s="15" t="s">
        <v>2579</v>
      </c>
      <c r="I78" s="53" t="s">
        <v>2580</v>
      </c>
      <c r="J78" s="15" t="s">
        <v>293</v>
      </c>
      <c r="K78" s="15" t="s">
        <v>2580</v>
      </c>
      <c r="L78" s="652" t="s">
        <v>435</v>
      </c>
      <c r="M78" s="653"/>
    </row>
    <row r="79" spans="1:13">
      <c r="A79" s="124">
        <v>3011</v>
      </c>
      <c r="B79" s="125" t="s">
        <v>436</v>
      </c>
      <c r="C79" s="54" t="s">
        <v>2581</v>
      </c>
      <c r="D79" s="17" t="s">
        <v>2582</v>
      </c>
      <c r="E79" s="54" t="s">
        <v>2583</v>
      </c>
      <c r="F79" s="54" t="s">
        <v>2584</v>
      </c>
      <c r="G79" s="17" t="s">
        <v>2585</v>
      </c>
      <c r="H79" s="17" t="s">
        <v>2586</v>
      </c>
      <c r="I79" s="54" t="s">
        <v>2587</v>
      </c>
      <c r="J79" s="17" t="s">
        <v>293</v>
      </c>
      <c r="K79" s="17" t="s">
        <v>2587</v>
      </c>
      <c r="L79" s="654" t="s">
        <v>437</v>
      </c>
      <c r="M79" s="655"/>
    </row>
    <row r="80" spans="1:13">
      <c r="A80" s="128">
        <v>3012</v>
      </c>
      <c r="B80" s="129" t="s">
        <v>438</v>
      </c>
      <c r="C80" s="53" t="s">
        <v>2588</v>
      </c>
      <c r="D80" s="15" t="s">
        <v>1024</v>
      </c>
      <c r="E80" s="53" t="s">
        <v>2589</v>
      </c>
      <c r="F80" s="53" t="s">
        <v>2590</v>
      </c>
      <c r="G80" s="15" t="s">
        <v>2591</v>
      </c>
      <c r="H80" s="15" t="s">
        <v>1594</v>
      </c>
      <c r="I80" s="53" t="s">
        <v>2592</v>
      </c>
      <c r="J80" s="15" t="s">
        <v>293</v>
      </c>
      <c r="K80" s="15" t="s">
        <v>2592</v>
      </c>
      <c r="L80" s="656" t="s">
        <v>439</v>
      </c>
      <c r="M80" s="657"/>
    </row>
    <row r="81" spans="1:14">
      <c r="A81" s="122">
        <v>31</v>
      </c>
      <c r="B81" s="123" t="s">
        <v>440</v>
      </c>
      <c r="C81" s="54" t="s">
        <v>2593</v>
      </c>
      <c r="D81" s="17" t="s">
        <v>2594</v>
      </c>
      <c r="E81" s="54" t="s">
        <v>2595</v>
      </c>
      <c r="F81" s="54" t="s">
        <v>2596</v>
      </c>
      <c r="G81" s="17" t="s">
        <v>2050</v>
      </c>
      <c r="H81" s="17" t="s">
        <v>2597</v>
      </c>
      <c r="I81" s="54" t="s">
        <v>2598</v>
      </c>
      <c r="J81" s="17" t="s">
        <v>2599</v>
      </c>
      <c r="K81" s="17" t="s">
        <v>2600</v>
      </c>
      <c r="L81" s="667" t="s">
        <v>441</v>
      </c>
      <c r="M81" s="668"/>
    </row>
    <row r="82" spans="1:14">
      <c r="A82" s="128">
        <v>3100</v>
      </c>
      <c r="B82" s="129" t="s">
        <v>440</v>
      </c>
      <c r="C82" s="53" t="s">
        <v>2593</v>
      </c>
      <c r="D82" s="15" t="s">
        <v>2594</v>
      </c>
      <c r="E82" s="53" t="s">
        <v>2595</v>
      </c>
      <c r="F82" s="53" t="s">
        <v>2596</v>
      </c>
      <c r="G82" s="15" t="s">
        <v>2050</v>
      </c>
      <c r="H82" s="15" t="s">
        <v>2597</v>
      </c>
      <c r="I82" s="53" t="s">
        <v>2598</v>
      </c>
      <c r="J82" s="15" t="s">
        <v>2599</v>
      </c>
      <c r="K82" s="15" t="s">
        <v>2600</v>
      </c>
      <c r="L82" s="656" t="s">
        <v>442</v>
      </c>
      <c r="M82" s="657"/>
    </row>
    <row r="83" spans="1:14" s="102" customFormat="1" ht="15.75">
      <c r="A83" s="122">
        <v>32</v>
      </c>
      <c r="B83" s="123" t="s">
        <v>443</v>
      </c>
      <c r="C83" s="54" t="s">
        <v>2601</v>
      </c>
      <c r="D83" s="17" t="s">
        <v>2602</v>
      </c>
      <c r="E83" s="54" t="s">
        <v>2603</v>
      </c>
      <c r="F83" s="54" t="s">
        <v>2604</v>
      </c>
      <c r="G83" s="17" t="s">
        <v>2058</v>
      </c>
      <c r="H83" s="17" t="s">
        <v>1605</v>
      </c>
      <c r="I83" s="54" t="s">
        <v>2605</v>
      </c>
      <c r="J83" s="17" t="s">
        <v>2606</v>
      </c>
      <c r="K83" s="17" t="s">
        <v>2607</v>
      </c>
      <c r="L83" s="667" t="s">
        <v>444</v>
      </c>
      <c r="M83" s="668"/>
      <c r="N83" s="107"/>
    </row>
    <row r="84" spans="1:14">
      <c r="A84" s="128">
        <v>3250</v>
      </c>
      <c r="B84" s="129" t="s">
        <v>445</v>
      </c>
      <c r="C84" s="53" t="s">
        <v>2608</v>
      </c>
      <c r="D84" s="15" t="s">
        <v>2609</v>
      </c>
      <c r="E84" s="53" t="s">
        <v>2610</v>
      </c>
      <c r="F84" s="53" t="s">
        <v>2611</v>
      </c>
      <c r="G84" s="15" t="s">
        <v>2061</v>
      </c>
      <c r="H84" s="15" t="s">
        <v>1608</v>
      </c>
      <c r="I84" s="53" t="s">
        <v>2612</v>
      </c>
      <c r="J84" s="15" t="s">
        <v>2606</v>
      </c>
      <c r="K84" s="15" t="s">
        <v>2613</v>
      </c>
      <c r="L84" s="656" t="s">
        <v>446</v>
      </c>
      <c r="M84" s="657"/>
    </row>
    <row r="85" spans="1:14" s="35" customFormat="1">
      <c r="A85" s="124">
        <v>3290</v>
      </c>
      <c r="B85" s="125" t="s">
        <v>447</v>
      </c>
      <c r="C85" s="54" t="s">
        <v>2614</v>
      </c>
      <c r="D85" s="17" t="s">
        <v>2615</v>
      </c>
      <c r="E85" s="54" t="s">
        <v>2616</v>
      </c>
      <c r="F85" s="54" t="s">
        <v>2617</v>
      </c>
      <c r="G85" s="17" t="s">
        <v>2065</v>
      </c>
      <c r="H85" s="17" t="s">
        <v>1610</v>
      </c>
      <c r="I85" s="54" t="s">
        <v>2618</v>
      </c>
      <c r="J85" s="17" t="s">
        <v>293</v>
      </c>
      <c r="K85" s="17" t="s">
        <v>2618</v>
      </c>
      <c r="L85" s="654" t="s">
        <v>448</v>
      </c>
      <c r="M85" s="655"/>
    </row>
    <row r="86" spans="1:14">
      <c r="A86" s="373">
        <v>33</v>
      </c>
      <c r="B86" s="374" t="s">
        <v>449</v>
      </c>
      <c r="C86" s="53" t="s">
        <v>2619</v>
      </c>
      <c r="D86" s="15" t="s">
        <v>2620</v>
      </c>
      <c r="E86" s="53" t="s">
        <v>2621</v>
      </c>
      <c r="F86" s="53" t="s">
        <v>2622</v>
      </c>
      <c r="G86" s="15" t="s">
        <v>2623</v>
      </c>
      <c r="H86" s="15" t="s">
        <v>2624</v>
      </c>
      <c r="I86" s="53" t="s">
        <v>2625</v>
      </c>
      <c r="J86" s="15" t="s">
        <v>2626</v>
      </c>
      <c r="K86" s="15" t="s">
        <v>2627</v>
      </c>
      <c r="L86" s="652" t="s">
        <v>450</v>
      </c>
      <c r="M86" s="653"/>
    </row>
    <row r="87" spans="1:14" s="35" customFormat="1">
      <c r="A87" s="124">
        <v>3311</v>
      </c>
      <c r="B87" s="125" t="s">
        <v>451</v>
      </c>
      <c r="C87" s="54" t="s">
        <v>2628</v>
      </c>
      <c r="D87" s="17" t="s">
        <v>452</v>
      </c>
      <c r="E87" s="54" t="s">
        <v>2629</v>
      </c>
      <c r="F87" s="54" t="s">
        <v>2630</v>
      </c>
      <c r="G87" s="17" t="s">
        <v>2073</v>
      </c>
      <c r="H87" s="17" t="s">
        <v>2631</v>
      </c>
      <c r="I87" s="54" t="s">
        <v>2632</v>
      </c>
      <c r="J87" s="17" t="s">
        <v>293</v>
      </c>
      <c r="K87" s="17" t="s">
        <v>2632</v>
      </c>
      <c r="L87" s="654" t="s">
        <v>453</v>
      </c>
      <c r="M87" s="655"/>
    </row>
    <row r="88" spans="1:14" ht="15.75" thickBot="1">
      <c r="A88" s="128">
        <v>3315</v>
      </c>
      <c r="B88" s="129" t="s">
        <v>456</v>
      </c>
      <c r="C88" s="53" t="s">
        <v>2633</v>
      </c>
      <c r="D88" s="15" t="s">
        <v>1052</v>
      </c>
      <c r="E88" s="53" t="s">
        <v>2634</v>
      </c>
      <c r="F88" s="53" t="s">
        <v>2635</v>
      </c>
      <c r="G88" s="15" t="s">
        <v>2636</v>
      </c>
      <c r="H88" s="15" t="s">
        <v>1620</v>
      </c>
      <c r="I88" s="53" t="s">
        <v>2637</v>
      </c>
      <c r="J88" s="15" t="s">
        <v>2626</v>
      </c>
      <c r="K88" s="15" t="s">
        <v>2638</v>
      </c>
      <c r="L88" s="656" t="s">
        <v>457</v>
      </c>
      <c r="M88" s="657"/>
    </row>
    <row r="89" spans="1:14" ht="17.25" thickTop="1" thickBot="1">
      <c r="A89" s="385" t="s">
        <v>458</v>
      </c>
      <c r="B89" s="386" t="s">
        <v>459</v>
      </c>
      <c r="C89" s="381" t="s">
        <v>2639</v>
      </c>
      <c r="D89" s="100" t="s">
        <v>2645</v>
      </c>
      <c r="E89" s="381" t="s">
        <v>2640</v>
      </c>
      <c r="F89" s="381" t="s">
        <v>2641</v>
      </c>
      <c r="G89" s="382" t="s">
        <v>2642</v>
      </c>
      <c r="H89" s="382" t="s">
        <v>1624</v>
      </c>
      <c r="I89" s="116" t="s">
        <v>2646</v>
      </c>
      <c r="J89" s="382" t="s">
        <v>2643</v>
      </c>
      <c r="K89" s="382" t="s">
        <v>2644</v>
      </c>
      <c r="L89" s="708" t="s">
        <v>460</v>
      </c>
      <c r="M89" s="709"/>
    </row>
    <row r="90" spans="1:14" ht="16.5" thickTop="1" thickBot="1">
      <c r="A90" s="118">
        <v>35</v>
      </c>
      <c r="B90" s="119" t="s">
        <v>459</v>
      </c>
      <c r="C90" s="116" t="s">
        <v>2639</v>
      </c>
      <c r="D90" s="100" t="s">
        <v>2645</v>
      </c>
      <c r="E90" s="116" t="s">
        <v>2640</v>
      </c>
      <c r="F90" s="116" t="s">
        <v>2641</v>
      </c>
      <c r="G90" s="100" t="s">
        <v>2642</v>
      </c>
      <c r="H90" s="100" t="s">
        <v>1624</v>
      </c>
      <c r="I90" s="116" t="s">
        <v>2646</v>
      </c>
      <c r="J90" s="100" t="s">
        <v>2643</v>
      </c>
      <c r="K90" s="100" t="s">
        <v>2644</v>
      </c>
      <c r="L90" s="695" t="s">
        <v>461</v>
      </c>
      <c r="M90" s="696"/>
    </row>
    <row r="91" spans="1:14" ht="24.75" thickTop="1">
      <c r="A91" s="400" t="s">
        <v>462</v>
      </c>
      <c r="B91" s="401" t="s">
        <v>463</v>
      </c>
      <c r="C91" s="394" t="s">
        <v>2647</v>
      </c>
      <c r="D91" s="395" t="s">
        <v>2648</v>
      </c>
      <c r="E91" s="394" t="s">
        <v>2649</v>
      </c>
      <c r="F91" s="394" t="s">
        <v>2650</v>
      </c>
      <c r="G91" s="395" t="s">
        <v>2086</v>
      </c>
      <c r="H91" s="395" t="s">
        <v>2651</v>
      </c>
      <c r="I91" s="394" t="s">
        <v>2652</v>
      </c>
      <c r="J91" s="395" t="s">
        <v>2653</v>
      </c>
      <c r="K91" s="395" t="s">
        <v>2654</v>
      </c>
      <c r="L91" s="746" t="s">
        <v>464</v>
      </c>
      <c r="M91" s="747"/>
    </row>
    <row r="92" spans="1:14">
      <c r="A92" s="402">
        <v>37</v>
      </c>
      <c r="B92" s="403" t="s">
        <v>465</v>
      </c>
      <c r="C92" s="398" t="s">
        <v>2655</v>
      </c>
      <c r="D92" s="399" t="s">
        <v>2656</v>
      </c>
      <c r="E92" s="398" t="s">
        <v>2657</v>
      </c>
      <c r="F92" s="398" t="s">
        <v>2658</v>
      </c>
      <c r="G92" s="399" t="s">
        <v>2659</v>
      </c>
      <c r="H92" s="399" t="s">
        <v>2660</v>
      </c>
      <c r="I92" s="398" t="s">
        <v>2661</v>
      </c>
      <c r="J92" s="399" t="s">
        <v>2662</v>
      </c>
      <c r="K92" s="399" t="s">
        <v>2663</v>
      </c>
      <c r="L92" s="748" t="s">
        <v>466</v>
      </c>
      <c r="M92" s="749"/>
    </row>
    <row r="93" spans="1:14">
      <c r="A93" s="124">
        <v>3700</v>
      </c>
      <c r="B93" s="125" t="s">
        <v>465</v>
      </c>
      <c r="C93" s="54" t="s">
        <v>2655</v>
      </c>
      <c r="D93" s="17" t="s">
        <v>2656</v>
      </c>
      <c r="E93" s="54" t="s">
        <v>2657</v>
      </c>
      <c r="F93" s="54" t="s">
        <v>2658</v>
      </c>
      <c r="G93" s="17" t="s">
        <v>2659</v>
      </c>
      <c r="H93" s="17" t="s">
        <v>2660</v>
      </c>
      <c r="I93" s="54" t="s">
        <v>2661</v>
      </c>
      <c r="J93" s="17" t="s">
        <v>2662</v>
      </c>
      <c r="K93" s="17" t="s">
        <v>2663</v>
      </c>
      <c r="L93" s="654" t="s">
        <v>466</v>
      </c>
      <c r="M93" s="655"/>
    </row>
    <row r="94" spans="1:14" ht="22.5">
      <c r="A94" s="373">
        <v>38</v>
      </c>
      <c r="B94" s="374" t="s">
        <v>467</v>
      </c>
      <c r="C94" s="53" t="s">
        <v>2664</v>
      </c>
      <c r="D94" s="15" t="s">
        <v>2665</v>
      </c>
      <c r="E94" s="53" t="s">
        <v>2666</v>
      </c>
      <c r="F94" s="53" t="s">
        <v>2667</v>
      </c>
      <c r="G94" s="15" t="s">
        <v>2103</v>
      </c>
      <c r="H94" s="15" t="s">
        <v>2668</v>
      </c>
      <c r="I94" s="53" t="s">
        <v>2669</v>
      </c>
      <c r="J94" s="15" t="s">
        <v>2670</v>
      </c>
      <c r="K94" s="15" t="s">
        <v>2671</v>
      </c>
      <c r="L94" s="652" t="s">
        <v>468</v>
      </c>
      <c r="M94" s="653"/>
    </row>
    <row r="95" spans="1:14">
      <c r="A95" s="124">
        <v>3811</v>
      </c>
      <c r="B95" s="125" t="s">
        <v>624</v>
      </c>
      <c r="C95" s="54" t="s">
        <v>2672</v>
      </c>
      <c r="D95" s="17" t="s">
        <v>2673</v>
      </c>
      <c r="E95" s="54" t="s">
        <v>2674</v>
      </c>
      <c r="F95" s="54" t="s">
        <v>2675</v>
      </c>
      <c r="G95" s="17" t="s">
        <v>2110</v>
      </c>
      <c r="H95" s="17" t="s">
        <v>2676</v>
      </c>
      <c r="I95" s="54" t="s">
        <v>2677</v>
      </c>
      <c r="J95" s="17" t="s">
        <v>2678</v>
      </c>
      <c r="K95" s="17" t="s">
        <v>2679</v>
      </c>
      <c r="L95" s="654" t="s">
        <v>765</v>
      </c>
      <c r="M95" s="655"/>
    </row>
    <row r="96" spans="1:14">
      <c r="A96" s="128">
        <v>3821</v>
      </c>
      <c r="B96" s="129" t="s">
        <v>469</v>
      </c>
      <c r="C96" s="53" t="s">
        <v>2680</v>
      </c>
      <c r="D96" s="15" t="s">
        <v>1889</v>
      </c>
      <c r="E96" s="53" t="s">
        <v>2681</v>
      </c>
      <c r="F96" s="53" t="s">
        <v>2682</v>
      </c>
      <c r="G96" s="15" t="s">
        <v>2117</v>
      </c>
      <c r="H96" s="15" t="s">
        <v>1659</v>
      </c>
      <c r="I96" s="53" t="s">
        <v>2683</v>
      </c>
      <c r="J96" s="15" t="s">
        <v>2684</v>
      </c>
      <c r="K96" s="15" t="s">
        <v>2685</v>
      </c>
      <c r="L96" s="656" t="s">
        <v>470</v>
      </c>
      <c r="M96" s="657"/>
    </row>
    <row r="97" spans="1:13">
      <c r="A97" s="124">
        <v>3822</v>
      </c>
      <c r="B97" s="125" t="s">
        <v>471</v>
      </c>
      <c r="C97" s="54" t="s">
        <v>2686</v>
      </c>
      <c r="D97" s="17" t="s">
        <v>2687</v>
      </c>
      <c r="E97" s="54" t="s">
        <v>2688</v>
      </c>
      <c r="F97" s="54" t="s">
        <v>2689</v>
      </c>
      <c r="G97" s="17" t="s">
        <v>2124</v>
      </c>
      <c r="H97" s="17" t="s">
        <v>1664</v>
      </c>
      <c r="I97" s="54" t="s">
        <v>2690</v>
      </c>
      <c r="J97" s="17" t="s">
        <v>293</v>
      </c>
      <c r="K97" s="17" t="s">
        <v>2690</v>
      </c>
      <c r="L97" s="654" t="s">
        <v>472</v>
      </c>
      <c r="M97" s="655"/>
    </row>
    <row r="98" spans="1:13">
      <c r="A98" s="128">
        <v>3830</v>
      </c>
      <c r="B98" s="129" t="s">
        <v>473</v>
      </c>
      <c r="C98" s="53" t="s">
        <v>2691</v>
      </c>
      <c r="D98" s="15" t="s">
        <v>2692</v>
      </c>
      <c r="E98" s="53" t="s">
        <v>2693</v>
      </c>
      <c r="F98" s="53" t="s">
        <v>2694</v>
      </c>
      <c r="G98" s="15" t="s">
        <v>2128</v>
      </c>
      <c r="H98" s="15" t="s">
        <v>1666</v>
      </c>
      <c r="I98" s="53" t="s">
        <v>2695</v>
      </c>
      <c r="J98" s="15" t="s">
        <v>863</v>
      </c>
      <c r="K98" s="15" t="s">
        <v>2696</v>
      </c>
      <c r="L98" s="656" t="s">
        <v>474</v>
      </c>
      <c r="M98" s="657"/>
    </row>
    <row r="99" spans="1:13">
      <c r="A99" s="122">
        <v>39</v>
      </c>
      <c r="B99" s="123" t="s">
        <v>475</v>
      </c>
      <c r="C99" s="54" t="s">
        <v>2697</v>
      </c>
      <c r="D99" s="17" t="s">
        <v>2698</v>
      </c>
      <c r="E99" s="54" t="s">
        <v>2699</v>
      </c>
      <c r="F99" s="54" t="s">
        <v>2700</v>
      </c>
      <c r="G99" s="17" t="s">
        <v>2701</v>
      </c>
      <c r="H99" s="17" t="s">
        <v>2702</v>
      </c>
      <c r="I99" s="54" t="s">
        <v>2703</v>
      </c>
      <c r="J99" s="17" t="s">
        <v>2704</v>
      </c>
      <c r="K99" s="17" t="s">
        <v>2705</v>
      </c>
      <c r="L99" s="667" t="s">
        <v>476</v>
      </c>
      <c r="M99" s="668"/>
    </row>
    <row r="100" spans="1:13">
      <c r="A100" s="128">
        <v>3900</v>
      </c>
      <c r="B100" s="129" t="s">
        <v>475</v>
      </c>
      <c r="C100" s="53" t="s">
        <v>2697</v>
      </c>
      <c r="D100" s="15" t="s">
        <v>2698</v>
      </c>
      <c r="E100" s="53" t="s">
        <v>2699</v>
      </c>
      <c r="F100" s="53" t="s">
        <v>2700</v>
      </c>
      <c r="G100" s="15" t="s">
        <v>2701</v>
      </c>
      <c r="H100" s="15" t="s">
        <v>2702</v>
      </c>
      <c r="I100" s="53" t="s">
        <v>2703</v>
      </c>
      <c r="J100" s="15" t="s">
        <v>2704</v>
      </c>
      <c r="K100" s="15" t="s">
        <v>2705</v>
      </c>
      <c r="L100" s="656" t="s">
        <v>476</v>
      </c>
      <c r="M100" s="657"/>
    </row>
    <row r="101" spans="1:13" ht="26.45" customHeight="1">
      <c r="A101" s="685" t="s">
        <v>477</v>
      </c>
      <c r="B101" s="686"/>
      <c r="C101" s="377">
        <f>E101-D101</f>
        <v>292650388</v>
      </c>
      <c r="D101" s="377" t="s">
        <v>2706</v>
      </c>
      <c r="E101" s="377">
        <f>I101-F101</f>
        <v>313476430</v>
      </c>
      <c r="F101" s="377">
        <f>H101+G101</f>
        <v>136285671</v>
      </c>
      <c r="G101" s="377">
        <v>22251355</v>
      </c>
      <c r="H101" s="377">
        <v>114034316</v>
      </c>
      <c r="I101" s="377">
        <f>K101+J101</f>
        <v>449762101</v>
      </c>
      <c r="J101" s="377">
        <v>37685804</v>
      </c>
      <c r="K101" s="377">
        <v>412076297</v>
      </c>
      <c r="L101" s="687" t="s">
        <v>478</v>
      </c>
      <c r="M101" s="688"/>
    </row>
  </sheetData>
  <mergeCells count="111">
    <mergeCell ref="A101:B101"/>
    <mergeCell ref="L89:M89"/>
    <mergeCell ref="L90:M90"/>
    <mergeCell ref="L91:M91"/>
    <mergeCell ref="L92:M92"/>
    <mergeCell ref="L93:M93"/>
    <mergeCell ref="L94:M94"/>
    <mergeCell ref="L95:M95"/>
    <mergeCell ref="L96:M96"/>
    <mergeCell ref="L97:M97"/>
    <mergeCell ref="L98:M98"/>
    <mergeCell ref="L99:M99"/>
    <mergeCell ref="L100:M100"/>
    <mergeCell ref="L101:M101"/>
    <mergeCell ref="A2:M2"/>
    <mergeCell ref="A3:M3"/>
    <mergeCell ref="A4:M4"/>
    <mergeCell ref="A5:M5"/>
    <mergeCell ref="A6:B6"/>
    <mergeCell ref="C6:K6"/>
    <mergeCell ref="F7:H7"/>
    <mergeCell ref="I7:K7"/>
    <mergeCell ref="L21:M21"/>
    <mergeCell ref="L16:M16"/>
    <mergeCell ref="L17:M17"/>
    <mergeCell ref="L18:M18"/>
    <mergeCell ref="L19:M19"/>
    <mergeCell ref="L20:M20"/>
    <mergeCell ref="F8:H8"/>
    <mergeCell ref="I8:K8"/>
    <mergeCell ref="L11:M11"/>
    <mergeCell ref="L12:M12"/>
    <mergeCell ref="L13:M13"/>
    <mergeCell ref="L14:M14"/>
    <mergeCell ref="L15:M15"/>
    <mergeCell ref="L22:M22"/>
    <mergeCell ref="L23:M23"/>
    <mergeCell ref="L24:M24"/>
    <mergeCell ref="L25:M25"/>
    <mergeCell ref="L26:M26"/>
    <mergeCell ref="L27:M27"/>
    <mergeCell ref="L28:M28"/>
    <mergeCell ref="L29:M29"/>
    <mergeCell ref="L30:M30"/>
    <mergeCell ref="L31:M31"/>
    <mergeCell ref="L32:M32"/>
    <mergeCell ref="L33:M33"/>
    <mergeCell ref="L35:M35"/>
    <mergeCell ref="L36:M36"/>
    <mergeCell ref="L37:M37"/>
    <mergeCell ref="L38:M38"/>
    <mergeCell ref="L39:M39"/>
    <mergeCell ref="L34:M34"/>
    <mergeCell ref="L49:M49"/>
    <mergeCell ref="L40:M40"/>
    <mergeCell ref="L41:M41"/>
    <mergeCell ref="L42:M42"/>
    <mergeCell ref="L43:M43"/>
    <mergeCell ref="L44:M44"/>
    <mergeCell ref="L45:M45"/>
    <mergeCell ref="L46:M46"/>
    <mergeCell ref="L47:M47"/>
    <mergeCell ref="L48:M48"/>
    <mergeCell ref="L50:M50"/>
    <mergeCell ref="L51:M51"/>
    <mergeCell ref="L52:M52"/>
    <mergeCell ref="L53:M53"/>
    <mergeCell ref="L54:M54"/>
    <mergeCell ref="L55:M55"/>
    <mergeCell ref="L56:M56"/>
    <mergeCell ref="L57:M57"/>
    <mergeCell ref="L58:M58"/>
    <mergeCell ref="L77:M77"/>
    <mergeCell ref="L62:M62"/>
    <mergeCell ref="L63:M63"/>
    <mergeCell ref="L64:M64"/>
    <mergeCell ref="L65:M65"/>
    <mergeCell ref="L66:M66"/>
    <mergeCell ref="L67:M67"/>
    <mergeCell ref="L68:M68"/>
    <mergeCell ref="L59:M59"/>
    <mergeCell ref="L61:M61"/>
    <mergeCell ref="L60:M60"/>
    <mergeCell ref="L72:M72"/>
    <mergeCell ref="L73:M73"/>
    <mergeCell ref="L74:M74"/>
    <mergeCell ref="L75:M75"/>
    <mergeCell ref="L87:M87"/>
    <mergeCell ref="L88:M88"/>
    <mergeCell ref="A7:A10"/>
    <mergeCell ref="B7:B10"/>
    <mergeCell ref="C7:C8"/>
    <mergeCell ref="C9:C10"/>
    <mergeCell ref="D7:D8"/>
    <mergeCell ref="D9:D10"/>
    <mergeCell ref="E7:E8"/>
    <mergeCell ref="E9:E10"/>
    <mergeCell ref="L7:M10"/>
    <mergeCell ref="L78:M78"/>
    <mergeCell ref="L79:M79"/>
    <mergeCell ref="L80:M80"/>
    <mergeCell ref="L81:M81"/>
    <mergeCell ref="L82:M82"/>
    <mergeCell ref="L83:M83"/>
    <mergeCell ref="L84:M84"/>
    <mergeCell ref="L85:M85"/>
    <mergeCell ref="L86:M86"/>
    <mergeCell ref="L69:M69"/>
    <mergeCell ref="L70:M70"/>
    <mergeCell ref="L71:M71"/>
    <mergeCell ref="L76:M76"/>
  </mergeCells>
  <printOptions horizontalCentered="1"/>
  <pageMargins left="0" right="0" top="0.19685039370078741" bottom="0" header="0.51181102362204722" footer="0.51181102362204722"/>
  <pageSetup paperSize="9" scale="70" orientation="landscape" r:id="rId1"/>
  <headerFooter alignWithMargins="0"/>
  <ignoredErrors>
    <ignoredError sqref="A12:B12 C13:K16 A13:B48 C49:K49 A49:B49 C50:K61 A50:B61 C62:K63 A62:B90 C91:K100 A91:B101 C90:K90 C89 E89:H89 J89:K89 D12 D48 G48 C18:K47 D17 G17 D101 C65:K88 C64:J6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K175"/>
  <sheetViews>
    <sheetView view="pageBreakPreview" topLeftCell="A97" zoomScaleNormal="100" zoomScaleSheetLayoutView="100" workbookViewId="0">
      <selection activeCell="E62" sqref="E62"/>
    </sheetView>
  </sheetViews>
  <sheetFormatPr defaultColWidth="9" defaultRowHeight="15"/>
  <cols>
    <col min="1" max="1" width="5.6640625" style="320" customWidth="1"/>
    <col min="2" max="2" width="50.6640625" style="311" customWidth="1"/>
    <col min="3" max="9" width="9.6640625" style="311" customWidth="1"/>
    <col min="10" max="10" width="55.6640625" style="311" customWidth="1"/>
    <col min="11" max="11" width="5.77734375" style="311" hidden="1" customWidth="1"/>
    <col min="12" max="16384" width="9" style="311"/>
  </cols>
  <sheetData>
    <row r="1" spans="1:11" s="309" customFormat="1">
      <c r="A1" s="228"/>
      <c r="B1" s="228"/>
      <c r="C1" s="228"/>
      <c r="D1" s="228"/>
      <c r="E1" s="228"/>
      <c r="F1" s="228"/>
      <c r="G1" s="228"/>
      <c r="H1" s="228"/>
      <c r="I1" s="228"/>
      <c r="J1" s="228"/>
      <c r="K1" s="228"/>
    </row>
    <row r="2" spans="1:11" s="309" customFormat="1" ht="20.25" customHeight="1">
      <c r="A2" s="718" t="s">
        <v>540</v>
      </c>
      <c r="B2" s="718"/>
      <c r="C2" s="718"/>
      <c r="D2" s="718"/>
      <c r="E2" s="718"/>
      <c r="F2" s="718"/>
      <c r="G2" s="718"/>
      <c r="H2" s="718"/>
      <c r="I2" s="718"/>
      <c r="J2" s="718"/>
      <c r="K2" s="718"/>
    </row>
    <row r="3" spans="1:11" s="309" customFormat="1" ht="20.25">
      <c r="A3" s="718" t="s">
        <v>564</v>
      </c>
      <c r="B3" s="718"/>
      <c r="C3" s="718"/>
      <c r="D3" s="718"/>
      <c r="E3" s="718"/>
      <c r="F3" s="718"/>
      <c r="G3" s="718"/>
      <c r="H3" s="718"/>
      <c r="I3" s="718"/>
      <c r="J3" s="718"/>
      <c r="K3" s="718"/>
    </row>
    <row r="4" spans="1:11" s="309" customFormat="1" ht="15.75" customHeight="1">
      <c r="A4" s="720" t="s">
        <v>541</v>
      </c>
      <c r="B4" s="720"/>
      <c r="C4" s="720"/>
      <c r="D4" s="720"/>
      <c r="E4" s="720"/>
      <c r="F4" s="720"/>
      <c r="G4" s="720"/>
      <c r="H4" s="720"/>
      <c r="I4" s="720"/>
      <c r="J4" s="720"/>
      <c r="K4" s="720"/>
    </row>
    <row r="5" spans="1:11" s="309" customFormat="1" ht="15.75" customHeight="1">
      <c r="A5" s="720" t="s">
        <v>483</v>
      </c>
      <c r="B5" s="720"/>
      <c r="C5" s="720"/>
      <c r="D5" s="720"/>
      <c r="E5" s="720"/>
      <c r="F5" s="720"/>
      <c r="G5" s="720"/>
      <c r="H5" s="720"/>
      <c r="I5" s="720"/>
      <c r="J5" s="720"/>
      <c r="K5" s="720"/>
    </row>
    <row r="6" spans="1:11" s="309" customFormat="1" ht="15.75">
      <c r="A6" s="758" t="s">
        <v>642</v>
      </c>
      <c r="B6" s="758"/>
      <c r="C6" s="759" t="s">
        <v>1184</v>
      </c>
      <c r="D6" s="759"/>
      <c r="E6" s="759"/>
      <c r="F6" s="759"/>
      <c r="G6" s="759"/>
      <c r="H6" s="759"/>
      <c r="I6" s="759"/>
      <c r="J6" s="322" t="s">
        <v>643</v>
      </c>
      <c r="K6" s="27" t="s">
        <v>643</v>
      </c>
    </row>
    <row r="7" spans="1:11" s="309" customFormat="1" ht="29.25" customHeight="1">
      <c r="A7" s="766" t="s">
        <v>545</v>
      </c>
      <c r="B7" s="768" t="s">
        <v>277</v>
      </c>
      <c r="C7" s="771" t="s">
        <v>546</v>
      </c>
      <c r="D7" s="772"/>
      <c r="E7" s="750" t="s">
        <v>547</v>
      </c>
      <c r="F7" s="750" t="s">
        <v>548</v>
      </c>
      <c r="G7" s="750" t="s">
        <v>549</v>
      </c>
      <c r="H7" s="750" t="s">
        <v>550</v>
      </c>
      <c r="I7" s="750" t="s">
        <v>551</v>
      </c>
      <c r="J7" s="752" t="s">
        <v>488</v>
      </c>
      <c r="K7" s="753"/>
    </row>
    <row r="8" spans="1:11" s="309" customFormat="1" ht="29.25" customHeight="1">
      <c r="A8" s="767"/>
      <c r="B8" s="769"/>
      <c r="C8" s="760" t="s">
        <v>552</v>
      </c>
      <c r="D8" s="761"/>
      <c r="E8" s="751"/>
      <c r="F8" s="751"/>
      <c r="G8" s="751"/>
      <c r="H8" s="751"/>
      <c r="I8" s="751"/>
      <c r="J8" s="754"/>
      <c r="K8" s="755"/>
    </row>
    <row r="9" spans="1:11" s="309" customFormat="1" ht="29.25" customHeight="1">
      <c r="A9" s="762" t="s">
        <v>553</v>
      </c>
      <c r="B9" s="769"/>
      <c r="C9" s="6" t="s">
        <v>554</v>
      </c>
      <c r="D9" s="245" t="s">
        <v>486</v>
      </c>
      <c r="E9" s="764" t="s">
        <v>555</v>
      </c>
      <c r="F9" s="764" t="s">
        <v>556</v>
      </c>
      <c r="G9" s="764" t="s">
        <v>557</v>
      </c>
      <c r="H9" s="764" t="s">
        <v>558</v>
      </c>
      <c r="I9" s="764" t="s">
        <v>559</v>
      </c>
      <c r="J9" s="754"/>
      <c r="K9" s="755"/>
    </row>
    <row r="10" spans="1:11" s="309" customFormat="1" ht="29.25" customHeight="1">
      <c r="A10" s="763"/>
      <c r="B10" s="770"/>
      <c r="C10" s="246" t="s">
        <v>560</v>
      </c>
      <c r="D10" s="246" t="s">
        <v>561</v>
      </c>
      <c r="E10" s="765"/>
      <c r="F10" s="765"/>
      <c r="G10" s="765"/>
      <c r="H10" s="765"/>
      <c r="I10" s="765"/>
      <c r="J10" s="756"/>
      <c r="K10" s="757"/>
    </row>
    <row r="11" spans="1:11" ht="13.9" customHeight="1">
      <c r="A11" s="405" t="s">
        <v>287</v>
      </c>
      <c r="B11" s="406" t="s">
        <v>288</v>
      </c>
      <c r="C11" s="407">
        <v>234333137</v>
      </c>
      <c r="D11" s="407">
        <v>11304256</v>
      </c>
      <c r="E11" s="407">
        <v>7364231</v>
      </c>
      <c r="F11" s="407">
        <v>8407655</v>
      </c>
      <c r="G11" s="408">
        <v>6</v>
      </c>
      <c r="H11" s="408">
        <v>6.41</v>
      </c>
      <c r="I11" s="407">
        <v>321829</v>
      </c>
      <c r="J11" s="783" t="s">
        <v>290</v>
      </c>
      <c r="K11" s="784"/>
    </row>
    <row r="12" spans="1:11" ht="13.9" customHeight="1">
      <c r="A12" s="409" t="s">
        <v>291</v>
      </c>
      <c r="B12" s="410" t="s">
        <v>292</v>
      </c>
      <c r="C12" s="411">
        <v>231017706</v>
      </c>
      <c r="D12" s="411">
        <v>9466088</v>
      </c>
      <c r="E12" s="411">
        <v>16132386</v>
      </c>
      <c r="F12" s="411">
        <v>18283619</v>
      </c>
      <c r="G12" s="412">
        <v>5.67</v>
      </c>
      <c r="H12" s="412">
        <v>6.1</v>
      </c>
      <c r="I12" s="411">
        <v>604051</v>
      </c>
      <c r="J12" s="779" t="s">
        <v>294</v>
      </c>
      <c r="K12" s="780"/>
    </row>
    <row r="13" spans="1:11" ht="13.9" customHeight="1">
      <c r="A13" s="419" t="s">
        <v>295</v>
      </c>
      <c r="B13" s="420" t="s">
        <v>296</v>
      </c>
      <c r="C13" s="415">
        <v>570615</v>
      </c>
      <c r="D13" s="415">
        <v>91729</v>
      </c>
      <c r="E13" s="415">
        <v>304874</v>
      </c>
      <c r="F13" s="415">
        <v>557122</v>
      </c>
      <c r="G13" s="416">
        <v>14.33</v>
      </c>
      <c r="H13" s="416">
        <v>30.95</v>
      </c>
      <c r="I13" s="415">
        <v>38655</v>
      </c>
      <c r="J13" s="773" t="s">
        <v>298</v>
      </c>
      <c r="K13" s="774"/>
    </row>
    <row r="14" spans="1:11" ht="13.9" customHeight="1">
      <c r="A14" s="417" t="s">
        <v>299</v>
      </c>
      <c r="B14" s="418" t="s">
        <v>300</v>
      </c>
      <c r="C14" s="411">
        <v>570615</v>
      </c>
      <c r="D14" s="411">
        <v>91729</v>
      </c>
      <c r="E14" s="411">
        <v>304874</v>
      </c>
      <c r="F14" s="411">
        <v>557122</v>
      </c>
      <c r="G14" s="412">
        <v>14.33</v>
      </c>
      <c r="H14" s="412">
        <v>30.95</v>
      </c>
      <c r="I14" s="411">
        <v>38655</v>
      </c>
      <c r="J14" s="775" t="s">
        <v>301</v>
      </c>
      <c r="K14" s="776"/>
    </row>
    <row r="15" spans="1:11" ht="13.9" customHeight="1">
      <c r="A15" s="419" t="s">
        <v>302</v>
      </c>
      <c r="B15" s="420" t="s">
        <v>303</v>
      </c>
      <c r="C15" s="415">
        <v>2744816</v>
      </c>
      <c r="D15" s="415">
        <v>1746439</v>
      </c>
      <c r="E15" s="415">
        <v>313808</v>
      </c>
      <c r="F15" s="415">
        <v>452460</v>
      </c>
      <c r="G15" s="416">
        <v>16.71</v>
      </c>
      <c r="H15" s="416">
        <v>13.94</v>
      </c>
      <c r="I15" s="415">
        <v>102245</v>
      </c>
      <c r="J15" s="773" t="s">
        <v>304</v>
      </c>
      <c r="K15" s="774"/>
    </row>
    <row r="16" spans="1:11" ht="13.9" customHeight="1">
      <c r="A16" s="417" t="s">
        <v>305</v>
      </c>
      <c r="B16" s="418" t="s">
        <v>306</v>
      </c>
      <c r="C16" s="411">
        <v>2744816</v>
      </c>
      <c r="D16" s="411">
        <v>1746439</v>
      </c>
      <c r="E16" s="411">
        <v>313808</v>
      </c>
      <c r="F16" s="411">
        <v>452460</v>
      </c>
      <c r="G16" s="412">
        <v>16.71</v>
      </c>
      <c r="H16" s="412">
        <v>13.94</v>
      </c>
      <c r="I16" s="411">
        <v>102245</v>
      </c>
      <c r="J16" s="775" t="s">
        <v>307</v>
      </c>
      <c r="K16" s="776"/>
    </row>
    <row r="17" spans="1:11" ht="13.9" customHeight="1">
      <c r="A17" s="421" t="s">
        <v>308</v>
      </c>
      <c r="B17" s="422" t="s">
        <v>309</v>
      </c>
      <c r="C17" s="415">
        <v>33371131</v>
      </c>
      <c r="D17" s="415">
        <v>8615642</v>
      </c>
      <c r="E17" s="415">
        <v>433825</v>
      </c>
      <c r="F17" s="415">
        <v>1173320</v>
      </c>
      <c r="G17" s="416">
        <v>2.82</v>
      </c>
      <c r="H17" s="416">
        <v>60.21</v>
      </c>
      <c r="I17" s="415">
        <v>76747</v>
      </c>
      <c r="J17" s="777" t="s">
        <v>310</v>
      </c>
      <c r="K17" s="778"/>
    </row>
    <row r="18" spans="1:11" ht="13.9" customHeight="1">
      <c r="A18" s="409">
        <v>10</v>
      </c>
      <c r="B18" s="410" t="s">
        <v>311</v>
      </c>
      <c r="C18" s="411">
        <v>420710</v>
      </c>
      <c r="D18" s="411">
        <v>365363</v>
      </c>
      <c r="E18" s="411">
        <v>102848</v>
      </c>
      <c r="F18" s="411">
        <v>262677</v>
      </c>
      <c r="G18" s="412">
        <v>10.9</v>
      </c>
      <c r="H18" s="412">
        <v>49.94</v>
      </c>
      <c r="I18" s="411">
        <v>39001</v>
      </c>
      <c r="J18" s="779" t="s">
        <v>312</v>
      </c>
      <c r="K18" s="780"/>
    </row>
    <row r="19" spans="1:11" ht="13.9" customHeight="1">
      <c r="A19" s="413">
        <v>1010</v>
      </c>
      <c r="B19" s="414" t="s">
        <v>313</v>
      </c>
      <c r="C19" s="415">
        <v>-1716</v>
      </c>
      <c r="D19" s="415">
        <v>7056</v>
      </c>
      <c r="E19" s="415">
        <v>49451</v>
      </c>
      <c r="F19" s="415">
        <v>149414</v>
      </c>
      <c r="G19" s="416">
        <v>43.77</v>
      </c>
      <c r="H19" s="416">
        <v>23.13</v>
      </c>
      <c r="I19" s="415">
        <v>65335</v>
      </c>
      <c r="J19" s="781" t="s">
        <v>314</v>
      </c>
      <c r="K19" s="782"/>
    </row>
    <row r="20" spans="1:11" ht="13.9" customHeight="1">
      <c r="A20" s="417">
        <v>1020</v>
      </c>
      <c r="B20" s="418" t="s">
        <v>887</v>
      </c>
      <c r="C20" s="411">
        <v>1615</v>
      </c>
      <c r="D20" s="411">
        <v>1734</v>
      </c>
      <c r="E20" s="411">
        <v>185956</v>
      </c>
      <c r="F20" s="411">
        <v>816419</v>
      </c>
      <c r="G20" s="412">
        <v>1.35</v>
      </c>
      <c r="H20" s="412">
        <v>75.87</v>
      </c>
      <c r="I20" s="411">
        <v>69341</v>
      </c>
      <c r="J20" s="775" t="s">
        <v>886</v>
      </c>
      <c r="K20" s="776"/>
    </row>
    <row r="21" spans="1:11" ht="13.9" customHeight="1">
      <c r="A21" s="413">
        <v>1030</v>
      </c>
      <c r="B21" s="414" t="s">
        <v>315</v>
      </c>
      <c r="C21" s="415">
        <v>27711</v>
      </c>
      <c r="D21" s="415">
        <v>11143</v>
      </c>
      <c r="E21" s="415">
        <v>161664</v>
      </c>
      <c r="F21" s="415">
        <v>752047</v>
      </c>
      <c r="G21" s="416">
        <v>2.41</v>
      </c>
      <c r="H21" s="416">
        <v>76.09</v>
      </c>
      <c r="I21" s="415">
        <v>41578</v>
      </c>
      <c r="J21" s="781" t="s">
        <v>316</v>
      </c>
      <c r="K21" s="782"/>
    </row>
    <row r="22" spans="1:11" ht="13.9" customHeight="1">
      <c r="A22" s="417">
        <v>1050</v>
      </c>
      <c r="B22" s="418" t="s">
        <v>317</v>
      </c>
      <c r="C22" s="411">
        <v>149456</v>
      </c>
      <c r="D22" s="411">
        <v>95364</v>
      </c>
      <c r="E22" s="411">
        <v>144646</v>
      </c>
      <c r="F22" s="411">
        <v>335849</v>
      </c>
      <c r="G22" s="412">
        <v>10.48</v>
      </c>
      <c r="H22" s="412">
        <v>46.45</v>
      </c>
      <c r="I22" s="411">
        <v>40153</v>
      </c>
      <c r="J22" s="775" t="s">
        <v>318</v>
      </c>
      <c r="K22" s="776"/>
    </row>
    <row r="23" spans="1:11">
      <c r="A23" s="413">
        <v>1061</v>
      </c>
      <c r="B23" s="414" t="s">
        <v>319</v>
      </c>
      <c r="C23" s="415">
        <v>102306</v>
      </c>
      <c r="D23" s="415">
        <v>84694</v>
      </c>
      <c r="E23" s="415">
        <v>118070</v>
      </c>
      <c r="F23" s="415">
        <v>293786</v>
      </c>
      <c r="G23" s="416">
        <v>6.27</v>
      </c>
      <c r="H23" s="416">
        <v>53.54</v>
      </c>
      <c r="I23" s="415">
        <v>44646</v>
      </c>
      <c r="J23" s="781" t="s">
        <v>320</v>
      </c>
      <c r="K23" s="782"/>
    </row>
    <row r="24" spans="1:11" ht="13.9" customHeight="1">
      <c r="A24" s="417">
        <v>1071</v>
      </c>
      <c r="B24" s="418" t="s">
        <v>321</v>
      </c>
      <c r="C24" s="411">
        <v>105222</v>
      </c>
      <c r="D24" s="411">
        <v>142686</v>
      </c>
      <c r="E24" s="411">
        <v>68565</v>
      </c>
      <c r="F24" s="411">
        <v>183136</v>
      </c>
      <c r="G24" s="412">
        <v>15.83</v>
      </c>
      <c r="H24" s="412">
        <v>46.73</v>
      </c>
      <c r="I24" s="411">
        <v>35144</v>
      </c>
      <c r="J24" s="775" t="s">
        <v>322</v>
      </c>
      <c r="K24" s="776"/>
    </row>
    <row r="25" spans="1:11" ht="13.9" customHeight="1">
      <c r="A25" s="413">
        <v>1073</v>
      </c>
      <c r="B25" s="414" t="s">
        <v>323</v>
      </c>
      <c r="C25" s="415">
        <v>12957</v>
      </c>
      <c r="D25" s="415">
        <v>13226</v>
      </c>
      <c r="E25" s="415">
        <v>80796</v>
      </c>
      <c r="F25" s="415">
        <v>185353</v>
      </c>
      <c r="G25" s="416">
        <v>17.68</v>
      </c>
      <c r="H25" s="416">
        <v>38.729999999999997</v>
      </c>
      <c r="I25" s="415">
        <v>38559</v>
      </c>
      <c r="J25" s="781" t="s">
        <v>325</v>
      </c>
      <c r="K25" s="782"/>
    </row>
    <row r="26" spans="1:11" ht="22.15" customHeight="1">
      <c r="A26" s="417">
        <v>1079</v>
      </c>
      <c r="B26" s="418" t="s">
        <v>326</v>
      </c>
      <c r="C26" s="411">
        <v>11398</v>
      </c>
      <c r="D26" s="411">
        <v>6693</v>
      </c>
      <c r="E26" s="411">
        <v>95870</v>
      </c>
      <c r="F26" s="411">
        <v>141131</v>
      </c>
      <c r="G26" s="412">
        <v>20.329999999999998</v>
      </c>
      <c r="H26" s="412">
        <v>11.74</v>
      </c>
      <c r="I26" s="411">
        <v>28976</v>
      </c>
      <c r="J26" s="775" t="s">
        <v>328</v>
      </c>
      <c r="K26" s="776"/>
    </row>
    <row r="27" spans="1:11" ht="13.9" customHeight="1">
      <c r="A27" s="413">
        <v>1080</v>
      </c>
      <c r="B27" s="414" t="s">
        <v>329</v>
      </c>
      <c r="C27" s="415">
        <v>11761</v>
      </c>
      <c r="D27" s="415">
        <v>2767</v>
      </c>
      <c r="E27" s="415">
        <v>227141</v>
      </c>
      <c r="F27" s="415">
        <v>442956</v>
      </c>
      <c r="G27" s="416">
        <v>7.1</v>
      </c>
      <c r="H27" s="416">
        <v>41.62</v>
      </c>
      <c r="I27" s="415">
        <v>45368</v>
      </c>
      <c r="J27" s="781" t="s">
        <v>330</v>
      </c>
      <c r="K27" s="782"/>
    </row>
    <row r="28" spans="1:11" ht="13.9" customHeight="1">
      <c r="A28" s="409">
        <v>11</v>
      </c>
      <c r="B28" s="410" t="s">
        <v>331</v>
      </c>
      <c r="C28" s="411">
        <v>163254</v>
      </c>
      <c r="D28" s="411">
        <v>148527</v>
      </c>
      <c r="E28" s="411">
        <v>117054</v>
      </c>
      <c r="F28" s="411">
        <v>267056</v>
      </c>
      <c r="G28" s="412">
        <v>13.26</v>
      </c>
      <c r="H28" s="412">
        <v>42.9</v>
      </c>
      <c r="I28" s="411">
        <v>47697</v>
      </c>
      <c r="J28" s="779" t="s">
        <v>332</v>
      </c>
      <c r="K28" s="780"/>
    </row>
    <row r="29" spans="1:11" ht="13.9" customHeight="1">
      <c r="A29" s="413">
        <v>1105</v>
      </c>
      <c r="B29" s="414" t="s">
        <v>333</v>
      </c>
      <c r="C29" s="415">
        <v>31527</v>
      </c>
      <c r="D29" s="415">
        <v>48335</v>
      </c>
      <c r="E29" s="415">
        <v>141184</v>
      </c>
      <c r="F29" s="415">
        <v>553110</v>
      </c>
      <c r="G29" s="416">
        <v>16.489999999999998</v>
      </c>
      <c r="H29" s="416">
        <v>57.99</v>
      </c>
      <c r="I29" s="415">
        <v>69547</v>
      </c>
      <c r="J29" s="781" t="s">
        <v>334</v>
      </c>
      <c r="K29" s="782"/>
    </row>
    <row r="30" spans="1:11" ht="13.9" customHeight="1">
      <c r="A30" s="417">
        <v>1106</v>
      </c>
      <c r="B30" s="418" t="s">
        <v>335</v>
      </c>
      <c r="C30" s="411">
        <v>131727</v>
      </c>
      <c r="D30" s="411">
        <v>100192</v>
      </c>
      <c r="E30" s="411">
        <v>110133</v>
      </c>
      <c r="F30" s="411">
        <v>185006</v>
      </c>
      <c r="G30" s="412">
        <v>10.5</v>
      </c>
      <c r="H30" s="412">
        <v>29.97</v>
      </c>
      <c r="I30" s="411">
        <v>41419</v>
      </c>
      <c r="J30" s="775" t="s">
        <v>336</v>
      </c>
      <c r="K30" s="776"/>
    </row>
    <row r="31" spans="1:11" ht="13.9" customHeight="1">
      <c r="A31" s="419">
        <v>13</v>
      </c>
      <c r="B31" s="420" t="s">
        <v>337</v>
      </c>
      <c r="C31" s="415">
        <v>11248</v>
      </c>
      <c r="D31" s="415">
        <v>16906</v>
      </c>
      <c r="E31" s="415">
        <v>54066</v>
      </c>
      <c r="F31" s="415">
        <v>115379</v>
      </c>
      <c r="G31" s="416">
        <v>14.19</v>
      </c>
      <c r="H31" s="416">
        <v>38.950000000000003</v>
      </c>
      <c r="I31" s="415">
        <v>29607</v>
      </c>
      <c r="J31" s="773" t="s">
        <v>338</v>
      </c>
      <c r="K31" s="774"/>
    </row>
    <row r="32" spans="1:11" ht="21.75" customHeight="1">
      <c r="A32" s="417">
        <v>1392</v>
      </c>
      <c r="B32" s="418" t="s">
        <v>339</v>
      </c>
      <c r="C32" s="411">
        <v>10993</v>
      </c>
      <c r="D32" s="411">
        <v>15292</v>
      </c>
      <c r="E32" s="411">
        <v>54967</v>
      </c>
      <c r="F32" s="411">
        <v>117884</v>
      </c>
      <c r="G32" s="412">
        <v>13.85</v>
      </c>
      <c r="H32" s="412">
        <v>39.520000000000003</v>
      </c>
      <c r="I32" s="411">
        <v>29182</v>
      </c>
      <c r="J32" s="775" t="s">
        <v>340</v>
      </c>
      <c r="K32" s="776"/>
    </row>
    <row r="33" spans="1:11">
      <c r="A33" s="413">
        <v>1393</v>
      </c>
      <c r="B33" s="414" t="s">
        <v>341</v>
      </c>
      <c r="C33" s="415">
        <v>255</v>
      </c>
      <c r="D33" s="415">
        <v>1614</v>
      </c>
      <c r="E33" s="415">
        <v>44336</v>
      </c>
      <c r="F33" s="415">
        <v>88333</v>
      </c>
      <c r="G33" s="416">
        <v>19.09</v>
      </c>
      <c r="H33" s="416">
        <v>30.72</v>
      </c>
      <c r="I33" s="415">
        <v>34340</v>
      </c>
      <c r="J33" s="781" t="s">
        <v>343</v>
      </c>
      <c r="K33" s="782"/>
    </row>
    <row r="34" spans="1:11" ht="18.75" customHeight="1">
      <c r="A34" s="409">
        <v>14</v>
      </c>
      <c r="B34" s="410" t="s">
        <v>344</v>
      </c>
      <c r="C34" s="411">
        <v>252540</v>
      </c>
      <c r="D34" s="411">
        <v>136348</v>
      </c>
      <c r="E34" s="411">
        <v>59096</v>
      </c>
      <c r="F34" s="411">
        <v>111948</v>
      </c>
      <c r="G34" s="412">
        <v>17.59</v>
      </c>
      <c r="H34" s="412">
        <v>29.62</v>
      </c>
      <c r="I34" s="411">
        <v>20158</v>
      </c>
      <c r="J34" s="779" t="s">
        <v>345</v>
      </c>
      <c r="K34" s="780"/>
    </row>
    <row r="35" spans="1:11" ht="15" customHeight="1">
      <c r="A35" s="413">
        <v>1411</v>
      </c>
      <c r="B35" s="414" t="s">
        <v>346</v>
      </c>
      <c r="C35" s="415">
        <v>10112</v>
      </c>
      <c r="D35" s="415">
        <v>8077</v>
      </c>
      <c r="E35" s="415">
        <v>75811</v>
      </c>
      <c r="F35" s="415">
        <v>124042</v>
      </c>
      <c r="G35" s="416">
        <v>7.88</v>
      </c>
      <c r="H35" s="416">
        <v>31</v>
      </c>
      <c r="I35" s="415">
        <v>31187</v>
      </c>
      <c r="J35" s="781" t="s">
        <v>347</v>
      </c>
      <c r="K35" s="782"/>
    </row>
    <row r="36" spans="1:11" ht="16.149999999999999" customHeight="1">
      <c r="A36" s="417">
        <v>1412</v>
      </c>
      <c r="B36" s="418" t="s">
        <v>348</v>
      </c>
      <c r="C36" s="411">
        <v>242047</v>
      </c>
      <c r="D36" s="411">
        <v>127540</v>
      </c>
      <c r="E36" s="411">
        <v>58370</v>
      </c>
      <c r="F36" s="411">
        <v>111427</v>
      </c>
      <c r="G36" s="412">
        <v>18.010000000000002</v>
      </c>
      <c r="H36" s="412">
        <v>29.61</v>
      </c>
      <c r="I36" s="411">
        <v>19649</v>
      </c>
      <c r="J36" s="775" t="s">
        <v>580</v>
      </c>
      <c r="K36" s="776"/>
    </row>
    <row r="37" spans="1:11">
      <c r="A37" s="413">
        <v>1430</v>
      </c>
      <c r="B37" s="414" t="s">
        <v>723</v>
      </c>
      <c r="C37" s="415">
        <v>381</v>
      </c>
      <c r="D37" s="415">
        <v>731</v>
      </c>
      <c r="E37" s="415">
        <v>82504</v>
      </c>
      <c r="F37" s="415">
        <v>127276</v>
      </c>
      <c r="G37" s="416">
        <v>23.07</v>
      </c>
      <c r="H37" s="416">
        <v>12.11</v>
      </c>
      <c r="I37" s="415">
        <v>52200</v>
      </c>
      <c r="J37" s="781" t="s">
        <v>857</v>
      </c>
      <c r="K37" s="782"/>
    </row>
    <row r="38" spans="1:11" ht="15" customHeight="1">
      <c r="A38" s="409">
        <v>15</v>
      </c>
      <c r="B38" s="410" t="s">
        <v>350</v>
      </c>
      <c r="C38" s="411">
        <v>3463</v>
      </c>
      <c r="D38" s="411">
        <v>1832</v>
      </c>
      <c r="E38" s="411">
        <v>62769</v>
      </c>
      <c r="F38" s="411">
        <v>175427</v>
      </c>
      <c r="G38" s="412">
        <v>9.0299999999999994</v>
      </c>
      <c r="H38" s="412">
        <v>55.19</v>
      </c>
      <c r="I38" s="411">
        <v>20814</v>
      </c>
      <c r="J38" s="779" t="s">
        <v>351</v>
      </c>
      <c r="K38" s="780"/>
    </row>
    <row r="39" spans="1:11" ht="15" customHeight="1">
      <c r="A39" s="413">
        <v>1520</v>
      </c>
      <c r="B39" s="414" t="s">
        <v>352</v>
      </c>
      <c r="C39" s="415">
        <v>3463</v>
      </c>
      <c r="D39" s="415">
        <v>1832</v>
      </c>
      <c r="E39" s="415">
        <v>62769</v>
      </c>
      <c r="F39" s="415">
        <v>175427</v>
      </c>
      <c r="G39" s="416">
        <v>9.0299999999999994</v>
      </c>
      <c r="H39" s="416">
        <v>55.19</v>
      </c>
      <c r="I39" s="415">
        <v>20814</v>
      </c>
      <c r="J39" s="781" t="s">
        <v>353</v>
      </c>
      <c r="K39" s="782"/>
    </row>
    <row r="40" spans="1:11" ht="22.5">
      <c r="A40" s="409">
        <v>16</v>
      </c>
      <c r="B40" s="410" t="s">
        <v>354</v>
      </c>
      <c r="C40" s="411">
        <v>119449</v>
      </c>
      <c r="D40" s="411">
        <v>199789</v>
      </c>
      <c r="E40" s="411">
        <v>57559</v>
      </c>
      <c r="F40" s="411">
        <v>100474</v>
      </c>
      <c r="G40" s="412">
        <v>5.6</v>
      </c>
      <c r="H40" s="412">
        <v>37.11</v>
      </c>
      <c r="I40" s="411">
        <v>33078</v>
      </c>
      <c r="J40" s="779" t="s">
        <v>355</v>
      </c>
      <c r="K40" s="780"/>
    </row>
    <row r="41" spans="1:11">
      <c r="A41" s="413">
        <v>1622</v>
      </c>
      <c r="B41" s="414" t="s">
        <v>356</v>
      </c>
      <c r="C41" s="415">
        <v>119449</v>
      </c>
      <c r="D41" s="415">
        <v>199789</v>
      </c>
      <c r="E41" s="415">
        <v>57559</v>
      </c>
      <c r="F41" s="415">
        <v>100474</v>
      </c>
      <c r="G41" s="416">
        <v>5.6</v>
      </c>
      <c r="H41" s="416">
        <v>37.11</v>
      </c>
      <c r="I41" s="415">
        <v>33078</v>
      </c>
      <c r="J41" s="781" t="s">
        <v>357</v>
      </c>
      <c r="K41" s="782"/>
    </row>
    <row r="42" spans="1:11">
      <c r="A42" s="409" t="s">
        <v>41</v>
      </c>
      <c r="B42" s="410" t="s">
        <v>358</v>
      </c>
      <c r="C42" s="411">
        <v>30479</v>
      </c>
      <c r="D42" s="411">
        <v>41876</v>
      </c>
      <c r="E42" s="411">
        <v>62340</v>
      </c>
      <c r="F42" s="411">
        <v>156084</v>
      </c>
      <c r="G42" s="412">
        <v>6.14</v>
      </c>
      <c r="H42" s="412">
        <v>53.92</v>
      </c>
      <c r="I42" s="411">
        <v>30127</v>
      </c>
      <c r="J42" s="779" t="s">
        <v>359</v>
      </c>
      <c r="K42" s="780"/>
    </row>
    <row r="43" spans="1:11" ht="22.5">
      <c r="A43" s="413">
        <v>1702</v>
      </c>
      <c r="B43" s="414" t="s">
        <v>360</v>
      </c>
      <c r="C43" s="415">
        <v>17062</v>
      </c>
      <c r="D43" s="415">
        <v>28863</v>
      </c>
      <c r="E43" s="415">
        <v>62364</v>
      </c>
      <c r="F43" s="415">
        <v>162704</v>
      </c>
      <c r="G43" s="416">
        <v>6.75</v>
      </c>
      <c r="H43" s="416">
        <v>54.92</v>
      </c>
      <c r="I43" s="415">
        <v>32986</v>
      </c>
      <c r="J43" s="781" t="s">
        <v>361</v>
      </c>
      <c r="K43" s="782"/>
    </row>
    <row r="44" spans="1:11">
      <c r="A44" s="417">
        <v>1709</v>
      </c>
      <c r="B44" s="418" t="s">
        <v>362</v>
      </c>
      <c r="C44" s="411">
        <v>13417</v>
      </c>
      <c r="D44" s="411">
        <v>13013</v>
      </c>
      <c r="E44" s="411">
        <v>62300</v>
      </c>
      <c r="F44" s="411">
        <v>144830</v>
      </c>
      <c r="G44" s="412">
        <v>4.97</v>
      </c>
      <c r="H44" s="412">
        <v>52.02</v>
      </c>
      <c r="I44" s="411">
        <v>25268</v>
      </c>
      <c r="J44" s="775" t="s">
        <v>363</v>
      </c>
      <c r="K44" s="776"/>
    </row>
    <row r="45" spans="1:11">
      <c r="A45" s="419">
        <v>18</v>
      </c>
      <c r="B45" s="420" t="s">
        <v>364</v>
      </c>
      <c r="C45" s="415">
        <v>209705</v>
      </c>
      <c r="D45" s="415">
        <v>313910</v>
      </c>
      <c r="E45" s="415">
        <v>152450</v>
      </c>
      <c r="F45" s="415">
        <v>243475</v>
      </c>
      <c r="G45" s="416">
        <v>8.26</v>
      </c>
      <c r="H45" s="416">
        <v>29.13</v>
      </c>
      <c r="I45" s="415">
        <v>80821</v>
      </c>
      <c r="J45" s="773" t="s">
        <v>367</v>
      </c>
      <c r="K45" s="774"/>
    </row>
    <row r="46" spans="1:11">
      <c r="A46" s="417">
        <v>1811</v>
      </c>
      <c r="B46" s="418" t="s">
        <v>368</v>
      </c>
      <c r="C46" s="411">
        <v>208879</v>
      </c>
      <c r="D46" s="411">
        <v>309269</v>
      </c>
      <c r="E46" s="411">
        <v>152593</v>
      </c>
      <c r="F46" s="411">
        <v>241552</v>
      </c>
      <c r="G46" s="412">
        <v>8.24</v>
      </c>
      <c r="H46" s="412">
        <v>28.59</v>
      </c>
      <c r="I46" s="411">
        <v>80518</v>
      </c>
      <c r="J46" s="775" t="s">
        <v>370</v>
      </c>
      <c r="K46" s="776"/>
    </row>
    <row r="47" spans="1:11">
      <c r="A47" s="413">
        <v>1820</v>
      </c>
      <c r="B47" s="414" t="s">
        <v>371</v>
      </c>
      <c r="C47" s="415">
        <v>826</v>
      </c>
      <c r="D47" s="415">
        <v>4641</v>
      </c>
      <c r="E47" s="415">
        <v>139668</v>
      </c>
      <c r="F47" s="415">
        <v>415685</v>
      </c>
      <c r="G47" s="416">
        <v>9.23</v>
      </c>
      <c r="H47" s="416">
        <v>57.17</v>
      </c>
      <c r="I47" s="415">
        <v>107930</v>
      </c>
      <c r="J47" s="781" t="s">
        <v>372</v>
      </c>
      <c r="K47" s="782"/>
    </row>
    <row r="48" spans="1:11">
      <c r="A48" s="409">
        <v>19</v>
      </c>
      <c r="B48" s="410" t="s">
        <v>373</v>
      </c>
      <c r="C48" s="411">
        <v>-1207660</v>
      </c>
      <c r="D48" s="411">
        <v>435730</v>
      </c>
      <c r="E48" s="411">
        <v>1003814</v>
      </c>
      <c r="F48" s="411">
        <v>51986526</v>
      </c>
      <c r="G48" s="412">
        <v>0.92</v>
      </c>
      <c r="H48" s="412">
        <v>97.15</v>
      </c>
      <c r="I48" s="411">
        <v>562232</v>
      </c>
      <c r="J48" s="779" t="s">
        <v>374</v>
      </c>
      <c r="K48" s="780"/>
    </row>
    <row r="49" spans="1:11">
      <c r="A49" s="419">
        <v>20</v>
      </c>
      <c r="B49" s="420" t="s">
        <v>375</v>
      </c>
      <c r="C49" s="415">
        <v>22296802</v>
      </c>
      <c r="D49" s="415">
        <v>2967497</v>
      </c>
      <c r="E49" s="415">
        <v>3340312</v>
      </c>
      <c r="F49" s="415">
        <v>4917258</v>
      </c>
      <c r="G49" s="416">
        <v>1.84</v>
      </c>
      <c r="H49" s="416">
        <v>30.23</v>
      </c>
      <c r="I49" s="415">
        <v>352979</v>
      </c>
      <c r="J49" s="773" t="s">
        <v>377</v>
      </c>
      <c r="K49" s="774"/>
    </row>
    <row r="50" spans="1:11" ht="13.9" customHeight="1">
      <c r="A50" s="409">
        <v>21</v>
      </c>
      <c r="B50" s="410" t="s">
        <v>378</v>
      </c>
      <c r="C50" s="411">
        <v>17442</v>
      </c>
      <c r="D50" s="411">
        <v>6056</v>
      </c>
      <c r="E50" s="411">
        <v>105400</v>
      </c>
      <c r="F50" s="411">
        <v>218427</v>
      </c>
      <c r="G50" s="412">
        <v>5.15</v>
      </c>
      <c r="H50" s="412">
        <v>46.6</v>
      </c>
      <c r="I50" s="411">
        <v>22184</v>
      </c>
      <c r="J50" s="779" t="s">
        <v>379</v>
      </c>
      <c r="K50" s="780"/>
    </row>
    <row r="51" spans="1:11" ht="21.6" customHeight="1">
      <c r="A51" s="413">
        <v>2100</v>
      </c>
      <c r="B51" s="414" t="s">
        <v>380</v>
      </c>
      <c r="C51" s="415">
        <v>17442</v>
      </c>
      <c r="D51" s="415">
        <v>6056</v>
      </c>
      <c r="E51" s="415">
        <v>105400</v>
      </c>
      <c r="F51" s="415">
        <v>218427</v>
      </c>
      <c r="G51" s="416">
        <v>5.15</v>
      </c>
      <c r="H51" s="416">
        <v>46.6</v>
      </c>
      <c r="I51" s="415">
        <v>22184</v>
      </c>
      <c r="J51" s="781" t="s">
        <v>381</v>
      </c>
      <c r="K51" s="782"/>
    </row>
    <row r="52" spans="1:11">
      <c r="A52" s="409">
        <v>22</v>
      </c>
      <c r="B52" s="410" t="s">
        <v>382</v>
      </c>
      <c r="C52" s="411">
        <v>646317</v>
      </c>
      <c r="D52" s="411">
        <v>319224</v>
      </c>
      <c r="E52" s="411">
        <v>153740</v>
      </c>
      <c r="F52" s="411">
        <v>359599</v>
      </c>
      <c r="G52" s="412">
        <v>4.34</v>
      </c>
      <c r="H52" s="412">
        <v>52.91</v>
      </c>
      <c r="I52" s="411">
        <v>44226</v>
      </c>
      <c r="J52" s="779" t="s">
        <v>383</v>
      </c>
      <c r="K52" s="780"/>
    </row>
    <row r="53" spans="1:11" ht="22.5" customHeight="1">
      <c r="A53" s="413">
        <v>2211</v>
      </c>
      <c r="B53" s="414" t="s">
        <v>384</v>
      </c>
      <c r="C53" s="415">
        <v>3871</v>
      </c>
      <c r="D53" s="415">
        <v>1648</v>
      </c>
      <c r="E53" s="415">
        <v>113495</v>
      </c>
      <c r="F53" s="415">
        <v>163357</v>
      </c>
      <c r="G53" s="416">
        <v>8.3800000000000008</v>
      </c>
      <c r="H53" s="416">
        <v>22.14</v>
      </c>
      <c r="I53" s="415">
        <v>31700</v>
      </c>
      <c r="J53" s="781" t="s">
        <v>385</v>
      </c>
      <c r="K53" s="782"/>
    </row>
    <row r="54" spans="1:11">
      <c r="A54" s="417">
        <v>2220</v>
      </c>
      <c r="B54" s="418" t="s">
        <v>386</v>
      </c>
      <c r="C54" s="411">
        <v>642446</v>
      </c>
      <c r="D54" s="411">
        <v>317576</v>
      </c>
      <c r="E54" s="411">
        <v>154031</v>
      </c>
      <c r="F54" s="411">
        <v>361018</v>
      </c>
      <c r="G54" s="412">
        <v>4.32</v>
      </c>
      <c r="H54" s="412">
        <v>53.01</v>
      </c>
      <c r="I54" s="411">
        <v>44317</v>
      </c>
      <c r="J54" s="775" t="s">
        <v>387</v>
      </c>
      <c r="K54" s="776"/>
    </row>
    <row r="55" spans="1:11">
      <c r="A55" s="419">
        <v>23</v>
      </c>
      <c r="B55" s="420" t="s">
        <v>388</v>
      </c>
      <c r="C55" s="415">
        <v>2427247</v>
      </c>
      <c r="D55" s="415">
        <v>1147043</v>
      </c>
      <c r="E55" s="415">
        <v>160869</v>
      </c>
      <c r="F55" s="415">
        <v>418008</v>
      </c>
      <c r="G55" s="416">
        <v>4.8899999999999997</v>
      </c>
      <c r="H55" s="416">
        <v>56.63</v>
      </c>
      <c r="I55" s="415">
        <v>43782</v>
      </c>
      <c r="J55" s="773" t="s">
        <v>389</v>
      </c>
      <c r="K55" s="774"/>
    </row>
    <row r="56" spans="1:11">
      <c r="A56" s="417">
        <v>2310</v>
      </c>
      <c r="B56" s="418" t="s">
        <v>390</v>
      </c>
      <c r="C56" s="411">
        <v>39865</v>
      </c>
      <c r="D56" s="411">
        <v>63011</v>
      </c>
      <c r="E56" s="411">
        <v>69218</v>
      </c>
      <c r="F56" s="411">
        <v>188064</v>
      </c>
      <c r="G56" s="412">
        <v>7.81</v>
      </c>
      <c r="H56" s="412">
        <v>55.39</v>
      </c>
      <c r="I56" s="411">
        <v>37484</v>
      </c>
      <c r="J56" s="775" t="s">
        <v>392</v>
      </c>
      <c r="K56" s="776"/>
    </row>
    <row r="57" spans="1:11">
      <c r="A57" s="413">
        <v>2394</v>
      </c>
      <c r="B57" s="414" t="s">
        <v>393</v>
      </c>
      <c r="C57" s="415">
        <v>1262687</v>
      </c>
      <c r="D57" s="415">
        <v>96003</v>
      </c>
      <c r="E57" s="415">
        <v>1222021</v>
      </c>
      <c r="F57" s="415">
        <v>1839173</v>
      </c>
      <c r="G57" s="416">
        <v>3.58</v>
      </c>
      <c r="H57" s="416">
        <v>29.98</v>
      </c>
      <c r="I57" s="415">
        <v>72729</v>
      </c>
      <c r="J57" s="781" t="s">
        <v>394</v>
      </c>
      <c r="K57" s="782"/>
    </row>
    <row r="58" spans="1:11" ht="16.149999999999999" customHeight="1">
      <c r="A58" s="417">
        <v>2395</v>
      </c>
      <c r="B58" s="418" t="s">
        <v>395</v>
      </c>
      <c r="C58" s="411">
        <v>998698</v>
      </c>
      <c r="D58" s="411">
        <v>762452</v>
      </c>
      <c r="E58" s="411">
        <v>120031</v>
      </c>
      <c r="F58" s="411">
        <v>401688</v>
      </c>
      <c r="G58" s="412">
        <v>4.71</v>
      </c>
      <c r="H58" s="412">
        <v>65.41</v>
      </c>
      <c r="I58" s="411">
        <v>43849</v>
      </c>
      <c r="J58" s="775" t="s">
        <v>396</v>
      </c>
      <c r="K58" s="776"/>
    </row>
    <row r="59" spans="1:11">
      <c r="A59" s="413">
        <v>2396</v>
      </c>
      <c r="B59" s="414" t="s">
        <v>397</v>
      </c>
      <c r="C59" s="415">
        <v>21929</v>
      </c>
      <c r="D59" s="415">
        <v>47597</v>
      </c>
      <c r="E59" s="415">
        <v>61939</v>
      </c>
      <c r="F59" s="415">
        <v>131389</v>
      </c>
      <c r="G59" s="416">
        <v>12.54</v>
      </c>
      <c r="H59" s="416">
        <v>40.32</v>
      </c>
      <c r="I59" s="415">
        <v>33262</v>
      </c>
      <c r="J59" s="781" t="s">
        <v>398</v>
      </c>
      <c r="K59" s="782"/>
    </row>
    <row r="60" spans="1:11">
      <c r="A60" s="417">
        <v>2399</v>
      </c>
      <c r="B60" s="418" t="s">
        <v>399</v>
      </c>
      <c r="C60" s="411">
        <v>104068</v>
      </c>
      <c r="D60" s="411">
        <v>177980</v>
      </c>
      <c r="E60" s="411">
        <v>71419</v>
      </c>
      <c r="F60" s="411">
        <v>238020</v>
      </c>
      <c r="G60" s="412">
        <v>6.87</v>
      </c>
      <c r="H60" s="412">
        <v>63.12</v>
      </c>
      <c r="I60" s="411">
        <v>40644</v>
      </c>
      <c r="J60" s="775" t="s">
        <v>400</v>
      </c>
      <c r="K60" s="776"/>
    </row>
    <row r="61" spans="1:11">
      <c r="A61" s="419">
        <v>24</v>
      </c>
      <c r="B61" s="420" t="s">
        <v>401</v>
      </c>
      <c r="C61" s="415">
        <v>1942127</v>
      </c>
      <c r="D61" s="415">
        <v>1130069</v>
      </c>
      <c r="E61" s="415">
        <v>960386</v>
      </c>
      <c r="F61" s="415">
        <v>3676588</v>
      </c>
      <c r="G61" s="416">
        <v>4.83</v>
      </c>
      <c r="H61" s="416">
        <v>69.040000000000006</v>
      </c>
      <c r="I61" s="415">
        <v>254749</v>
      </c>
      <c r="J61" s="773" t="s">
        <v>402</v>
      </c>
      <c r="K61" s="774"/>
    </row>
    <row r="62" spans="1:11">
      <c r="A62" s="419">
        <v>25</v>
      </c>
      <c r="B62" s="420" t="s">
        <v>403</v>
      </c>
      <c r="C62" s="415">
        <v>2119745</v>
      </c>
      <c r="D62" s="415">
        <v>995211</v>
      </c>
      <c r="E62" s="415">
        <v>129969</v>
      </c>
      <c r="F62" s="415">
        <v>298326</v>
      </c>
      <c r="G62" s="416">
        <v>3.93</v>
      </c>
      <c r="H62" s="416">
        <v>52.51</v>
      </c>
      <c r="I62" s="415">
        <v>39220</v>
      </c>
      <c r="J62" s="773" t="s">
        <v>404</v>
      </c>
      <c r="K62" s="774"/>
    </row>
    <row r="63" spans="1:11">
      <c r="A63" s="417">
        <v>2511</v>
      </c>
      <c r="B63" s="418" t="s">
        <v>405</v>
      </c>
      <c r="C63" s="411">
        <v>2044021</v>
      </c>
      <c r="D63" s="411">
        <v>944094</v>
      </c>
      <c r="E63" s="411">
        <v>132274</v>
      </c>
      <c r="F63" s="411">
        <v>306111</v>
      </c>
      <c r="G63" s="412">
        <v>3.78</v>
      </c>
      <c r="H63" s="412">
        <v>53.01</v>
      </c>
      <c r="I63" s="411">
        <v>39522</v>
      </c>
      <c r="J63" s="775" t="s">
        <v>406</v>
      </c>
      <c r="K63" s="776"/>
    </row>
    <row r="64" spans="1:11">
      <c r="A64" s="413">
        <v>2591</v>
      </c>
      <c r="B64" s="414" t="s">
        <v>600</v>
      </c>
      <c r="C64" s="415">
        <v>21189</v>
      </c>
      <c r="D64" s="415">
        <v>13206</v>
      </c>
      <c r="E64" s="415">
        <v>139533</v>
      </c>
      <c r="F64" s="415">
        <v>279816</v>
      </c>
      <c r="G64" s="416">
        <v>13.82</v>
      </c>
      <c r="H64" s="416">
        <v>36.32</v>
      </c>
      <c r="I64" s="415">
        <v>51790</v>
      </c>
      <c r="J64" s="781" t="s">
        <v>408</v>
      </c>
      <c r="K64" s="782"/>
    </row>
    <row r="65" spans="1:11">
      <c r="A65" s="417">
        <v>2592</v>
      </c>
      <c r="B65" s="418" t="s">
        <v>409</v>
      </c>
      <c r="C65" s="411">
        <v>22841</v>
      </c>
      <c r="D65" s="411">
        <v>23241</v>
      </c>
      <c r="E65" s="411">
        <v>70877</v>
      </c>
      <c r="F65" s="411">
        <v>151117</v>
      </c>
      <c r="G65" s="412">
        <v>6.23</v>
      </c>
      <c r="H65" s="412">
        <v>46.87</v>
      </c>
      <c r="I65" s="411">
        <v>32234</v>
      </c>
      <c r="J65" s="775" t="s">
        <v>410</v>
      </c>
      <c r="K65" s="776"/>
    </row>
    <row r="66" spans="1:11">
      <c r="A66" s="413">
        <v>2599</v>
      </c>
      <c r="B66" s="414" t="s">
        <v>411</v>
      </c>
      <c r="C66" s="415">
        <v>31694</v>
      </c>
      <c r="D66" s="415">
        <v>14670</v>
      </c>
      <c r="E66" s="415">
        <v>100523</v>
      </c>
      <c r="F66" s="415">
        <v>150462</v>
      </c>
      <c r="G66" s="416">
        <v>5.18</v>
      </c>
      <c r="H66" s="416">
        <v>28.01</v>
      </c>
      <c r="I66" s="415">
        <v>28654</v>
      </c>
      <c r="J66" s="781" t="s">
        <v>412</v>
      </c>
      <c r="K66" s="782"/>
    </row>
    <row r="67" spans="1:11">
      <c r="A67" s="409">
        <v>27</v>
      </c>
      <c r="B67" s="410" t="s">
        <v>413</v>
      </c>
      <c r="C67" s="411">
        <v>2814646</v>
      </c>
      <c r="D67" s="411">
        <v>117425</v>
      </c>
      <c r="E67" s="411">
        <v>1335522</v>
      </c>
      <c r="F67" s="411">
        <v>2413050</v>
      </c>
      <c r="G67" s="412">
        <v>0.56000000000000005</v>
      </c>
      <c r="H67" s="412">
        <v>44.09</v>
      </c>
      <c r="I67" s="411">
        <v>52680</v>
      </c>
      <c r="J67" s="779" t="s">
        <v>415</v>
      </c>
      <c r="K67" s="780"/>
    </row>
    <row r="68" spans="1:11" ht="22.5">
      <c r="A68" s="413">
        <v>2710</v>
      </c>
      <c r="B68" s="414" t="s">
        <v>604</v>
      </c>
      <c r="C68" s="415">
        <v>35312</v>
      </c>
      <c r="D68" s="415">
        <v>30833</v>
      </c>
      <c r="E68" s="415">
        <v>117259</v>
      </c>
      <c r="F68" s="415">
        <v>474755</v>
      </c>
      <c r="G68" s="416">
        <v>2.31</v>
      </c>
      <c r="H68" s="416">
        <v>72.989999999999995</v>
      </c>
      <c r="I68" s="415">
        <v>50795</v>
      </c>
      <c r="J68" s="781" t="s">
        <v>416</v>
      </c>
      <c r="K68" s="782"/>
    </row>
    <row r="69" spans="1:11" ht="22.5">
      <c r="A69" s="417">
        <v>2730</v>
      </c>
      <c r="B69" s="418" t="s">
        <v>417</v>
      </c>
      <c r="C69" s="411">
        <v>2701435</v>
      </c>
      <c r="D69" s="411">
        <v>41244</v>
      </c>
      <c r="E69" s="411">
        <v>3178515</v>
      </c>
      <c r="F69" s="411">
        <v>5332583</v>
      </c>
      <c r="G69" s="412">
        <v>0.17</v>
      </c>
      <c r="H69" s="412">
        <v>40.229999999999997</v>
      </c>
      <c r="I69" s="411">
        <v>47189</v>
      </c>
      <c r="J69" s="775" t="s">
        <v>418</v>
      </c>
      <c r="K69" s="776"/>
    </row>
    <row r="70" spans="1:11" ht="21" customHeight="1">
      <c r="A70" s="413">
        <v>2740</v>
      </c>
      <c r="B70" s="414" t="s">
        <v>419</v>
      </c>
      <c r="C70" s="415">
        <v>5264</v>
      </c>
      <c r="D70" s="415">
        <v>5106</v>
      </c>
      <c r="E70" s="415">
        <v>192859</v>
      </c>
      <c r="F70" s="415">
        <v>370583</v>
      </c>
      <c r="G70" s="416">
        <v>6.48</v>
      </c>
      <c r="H70" s="416">
        <v>41.47</v>
      </c>
      <c r="I70" s="415">
        <v>72936</v>
      </c>
      <c r="J70" s="781" t="s">
        <v>420</v>
      </c>
      <c r="K70" s="782"/>
    </row>
    <row r="71" spans="1:11" ht="25.5" customHeight="1">
      <c r="A71" s="417">
        <v>2750</v>
      </c>
      <c r="B71" s="418" t="s">
        <v>698</v>
      </c>
      <c r="C71" s="411">
        <v>329</v>
      </c>
      <c r="D71" s="411">
        <v>344</v>
      </c>
      <c r="E71" s="411">
        <v>43312</v>
      </c>
      <c r="F71" s="411">
        <v>108484</v>
      </c>
      <c r="G71" s="412">
        <v>31.2</v>
      </c>
      <c r="H71" s="412">
        <v>28.87</v>
      </c>
      <c r="I71" s="411">
        <v>22931</v>
      </c>
      <c r="J71" s="775" t="s">
        <v>799</v>
      </c>
      <c r="K71" s="776"/>
    </row>
    <row r="72" spans="1:11">
      <c r="A72" s="413">
        <v>2790</v>
      </c>
      <c r="B72" s="414" t="s">
        <v>421</v>
      </c>
      <c r="C72" s="415">
        <v>72306</v>
      </c>
      <c r="D72" s="415">
        <v>39898</v>
      </c>
      <c r="E72" s="415">
        <v>196536</v>
      </c>
      <c r="F72" s="415">
        <v>646554</v>
      </c>
      <c r="G72" s="416">
        <v>3.13</v>
      </c>
      <c r="H72" s="416">
        <v>66.47</v>
      </c>
      <c r="I72" s="415">
        <v>60179</v>
      </c>
      <c r="J72" s="781" t="s">
        <v>422</v>
      </c>
      <c r="K72" s="782"/>
    </row>
    <row r="73" spans="1:11">
      <c r="A73" s="409">
        <v>28</v>
      </c>
      <c r="B73" s="410" t="s">
        <v>423</v>
      </c>
      <c r="C73" s="411">
        <v>0</v>
      </c>
      <c r="D73" s="411">
        <v>0</v>
      </c>
      <c r="E73" s="411">
        <v>82952</v>
      </c>
      <c r="F73" s="411">
        <v>243259</v>
      </c>
      <c r="G73" s="412">
        <v>3.41</v>
      </c>
      <c r="H73" s="412">
        <v>62.49</v>
      </c>
      <c r="I73" s="411">
        <v>48084</v>
      </c>
      <c r="J73" s="779" t="s">
        <v>424</v>
      </c>
      <c r="K73" s="780"/>
    </row>
    <row r="74" spans="1:11" ht="15" customHeight="1">
      <c r="A74" s="413">
        <v>2810</v>
      </c>
      <c r="B74" s="414" t="s">
        <v>425</v>
      </c>
      <c r="C74" s="415">
        <v>0</v>
      </c>
      <c r="D74" s="415">
        <v>0</v>
      </c>
      <c r="E74" s="415">
        <v>82952</v>
      </c>
      <c r="F74" s="415">
        <v>243259</v>
      </c>
      <c r="G74" s="416">
        <v>3.41</v>
      </c>
      <c r="H74" s="416">
        <v>62.49</v>
      </c>
      <c r="I74" s="415">
        <v>48084</v>
      </c>
      <c r="J74" s="781" t="s">
        <v>426</v>
      </c>
      <c r="K74" s="782"/>
    </row>
    <row r="75" spans="1:11" ht="21" customHeight="1">
      <c r="A75" s="409">
        <v>29</v>
      </c>
      <c r="B75" s="410" t="s">
        <v>611</v>
      </c>
      <c r="C75" s="411">
        <v>21295</v>
      </c>
      <c r="D75" s="411">
        <v>11696</v>
      </c>
      <c r="E75" s="411">
        <v>81470</v>
      </c>
      <c r="F75" s="411">
        <v>131424</v>
      </c>
      <c r="G75" s="412">
        <v>4.24</v>
      </c>
      <c r="H75" s="412">
        <v>33.770000000000003</v>
      </c>
      <c r="I75" s="411">
        <v>28879</v>
      </c>
      <c r="J75" s="779" t="s">
        <v>428</v>
      </c>
      <c r="K75" s="780"/>
    </row>
    <row r="76" spans="1:11" ht="24.75" customHeight="1">
      <c r="A76" s="413">
        <v>2920</v>
      </c>
      <c r="B76" s="414" t="s">
        <v>429</v>
      </c>
      <c r="C76" s="415">
        <v>20104</v>
      </c>
      <c r="D76" s="415">
        <v>9585</v>
      </c>
      <c r="E76" s="415">
        <v>82250</v>
      </c>
      <c r="F76" s="415">
        <v>127925</v>
      </c>
      <c r="G76" s="416">
        <v>3.94</v>
      </c>
      <c r="H76" s="416">
        <v>31.77</v>
      </c>
      <c r="I76" s="415">
        <v>26552</v>
      </c>
      <c r="J76" s="781" t="s">
        <v>430</v>
      </c>
      <c r="K76" s="782"/>
    </row>
    <row r="77" spans="1:11">
      <c r="A77" s="417">
        <v>2930</v>
      </c>
      <c r="B77" s="418" t="s">
        <v>431</v>
      </c>
      <c r="C77" s="411">
        <v>1191</v>
      </c>
      <c r="D77" s="411">
        <v>2111</v>
      </c>
      <c r="E77" s="411">
        <v>75038</v>
      </c>
      <c r="F77" s="411">
        <v>160287</v>
      </c>
      <c r="G77" s="412">
        <v>6.27</v>
      </c>
      <c r="H77" s="412">
        <v>46.91</v>
      </c>
      <c r="I77" s="411">
        <v>47970</v>
      </c>
      <c r="J77" s="775" t="s">
        <v>433</v>
      </c>
      <c r="K77" s="776"/>
    </row>
    <row r="78" spans="1:11">
      <c r="A78" s="419">
        <v>30</v>
      </c>
      <c r="B78" s="420" t="s">
        <v>434</v>
      </c>
      <c r="C78" s="415">
        <v>74459</v>
      </c>
      <c r="D78" s="415">
        <v>27299</v>
      </c>
      <c r="E78" s="415">
        <v>491794</v>
      </c>
      <c r="F78" s="415">
        <v>798140</v>
      </c>
      <c r="G78" s="416">
        <v>11.16</v>
      </c>
      <c r="H78" s="416">
        <v>27.22</v>
      </c>
      <c r="I78" s="415">
        <v>118178</v>
      </c>
      <c r="J78" s="773" t="s">
        <v>435</v>
      </c>
      <c r="K78" s="774"/>
    </row>
    <row r="79" spans="1:11" ht="25.5" customHeight="1">
      <c r="A79" s="417">
        <v>3011</v>
      </c>
      <c r="B79" s="418" t="s">
        <v>436</v>
      </c>
      <c r="C79" s="411">
        <v>71697</v>
      </c>
      <c r="D79" s="411">
        <v>24667</v>
      </c>
      <c r="E79" s="411">
        <v>649460</v>
      </c>
      <c r="F79" s="411">
        <v>1047386</v>
      </c>
      <c r="G79" s="412">
        <v>11.67</v>
      </c>
      <c r="H79" s="412">
        <v>26.32</v>
      </c>
      <c r="I79" s="411">
        <v>148595</v>
      </c>
      <c r="J79" s="775" t="s">
        <v>437</v>
      </c>
      <c r="K79" s="776"/>
    </row>
    <row r="80" spans="1:11">
      <c r="A80" s="413">
        <v>3012</v>
      </c>
      <c r="B80" s="414" t="s">
        <v>438</v>
      </c>
      <c r="C80" s="415">
        <v>2762</v>
      </c>
      <c r="D80" s="415">
        <v>2632</v>
      </c>
      <c r="E80" s="415">
        <v>89139</v>
      </c>
      <c r="F80" s="415">
        <v>161606</v>
      </c>
      <c r="G80" s="416">
        <v>2.74</v>
      </c>
      <c r="H80" s="416">
        <v>42.11</v>
      </c>
      <c r="I80" s="415">
        <v>40495</v>
      </c>
      <c r="J80" s="781" t="s">
        <v>439</v>
      </c>
      <c r="K80" s="782"/>
    </row>
    <row r="81" spans="1:11">
      <c r="A81" s="409">
        <v>31</v>
      </c>
      <c r="B81" s="410" t="s">
        <v>440</v>
      </c>
      <c r="C81" s="411">
        <v>181937</v>
      </c>
      <c r="D81" s="411">
        <v>163520</v>
      </c>
      <c r="E81" s="411">
        <v>88257</v>
      </c>
      <c r="F81" s="411">
        <v>191753</v>
      </c>
      <c r="G81" s="412">
        <v>13.31</v>
      </c>
      <c r="H81" s="412">
        <v>40.659999999999997</v>
      </c>
      <c r="I81" s="411">
        <v>38548</v>
      </c>
      <c r="J81" s="779" t="s">
        <v>441</v>
      </c>
      <c r="K81" s="780"/>
    </row>
    <row r="82" spans="1:11">
      <c r="A82" s="413">
        <v>3100</v>
      </c>
      <c r="B82" s="414" t="s">
        <v>440</v>
      </c>
      <c r="C82" s="415">
        <v>181937</v>
      </c>
      <c r="D82" s="415">
        <v>163520</v>
      </c>
      <c r="E82" s="415">
        <v>88257</v>
      </c>
      <c r="F82" s="415">
        <v>191753</v>
      </c>
      <c r="G82" s="416">
        <v>13.31</v>
      </c>
      <c r="H82" s="416">
        <v>40.659999999999997</v>
      </c>
      <c r="I82" s="415">
        <v>38548</v>
      </c>
      <c r="J82" s="781" t="s">
        <v>442</v>
      </c>
      <c r="K82" s="782"/>
    </row>
    <row r="83" spans="1:11">
      <c r="A83" s="409">
        <v>32</v>
      </c>
      <c r="B83" s="410" t="s">
        <v>443</v>
      </c>
      <c r="C83" s="411">
        <v>-2273</v>
      </c>
      <c r="D83" s="411">
        <v>7143</v>
      </c>
      <c r="E83" s="411">
        <v>58636</v>
      </c>
      <c r="F83" s="411">
        <v>187328</v>
      </c>
      <c r="G83" s="412">
        <v>6.61</v>
      </c>
      <c r="H83" s="412">
        <v>62.08</v>
      </c>
      <c r="I83" s="411">
        <v>54525</v>
      </c>
      <c r="J83" s="779" t="s">
        <v>444</v>
      </c>
      <c r="K83" s="780"/>
    </row>
    <row r="84" spans="1:11">
      <c r="A84" s="413">
        <v>3250</v>
      </c>
      <c r="B84" s="414" t="s">
        <v>445</v>
      </c>
      <c r="C84" s="415">
        <v>-2554</v>
      </c>
      <c r="D84" s="415">
        <v>4177</v>
      </c>
      <c r="E84" s="415">
        <v>81599</v>
      </c>
      <c r="F84" s="415">
        <v>267582</v>
      </c>
      <c r="G84" s="416">
        <v>3.45</v>
      </c>
      <c r="H84" s="416">
        <v>66.05</v>
      </c>
      <c r="I84" s="415">
        <v>78815</v>
      </c>
      <c r="J84" s="781" t="s">
        <v>446</v>
      </c>
      <c r="K84" s="782"/>
    </row>
    <row r="85" spans="1:11">
      <c r="A85" s="417">
        <v>3290</v>
      </c>
      <c r="B85" s="418" t="s">
        <v>447</v>
      </c>
      <c r="C85" s="411">
        <v>281</v>
      </c>
      <c r="D85" s="411">
        <v>2966</v>
      </c>
      <c r="E85" s="411">
        <v>43231</v>
      </c>
      <c r="F85" s="411">
        <v>133488</v>
      </c>
      <c r="G85" s="412">
        <v>10.86</v>
      </c>
      <c r="H85" s="412">
        <v>56.75</v>
      </c>
      <c r="I85" s="411">
        <v>38020</v>
      </c>
      <c r="J85" s="775" t="s">
        <v>448</v>
      </c>
      <c r="K85" s="776"/>
    </row>
    <row r="86" spans="1:11">
      <c r="A86" s="419">
        <v>33</v>
      </c>
      <c r="B86" s="420" t="s">
        <v>449</v>
      </c>
      <c r="C86" s="415">
        <v>828199</v>
      </c>
      <c r="D86" s="415">
        <v>63178</v>
      </c>
      <c r="E86" s="415">
        <v>1651466</v>
      </c>
      <c r="F86" s="415">
        <v>1864718</v>
      </c>
      <c r="G86" s="416">
        <v>5.36</v>
      </c>
      <c r="H86" s="416">
        <v>6.08</v>
      </c>
      <c r="I86" s="415">
        <v>116781</v>
      </c>
      <c r="J86" s="773" t="s">
        <v>450</v>
      </c>
      <c r="K86" s="774"/>
    </row>
    <row r="87" spans="1:11">
      <c r="A87" s="417">
        <v>3311</v>
      </c>
      <c r="B87" s="418" t="s">
        <v>451</v>
      </c>
      <c r="C87" s="411">
        <v>2416</v>
      </c>
      <c r="D87" s="411">
        <v>2643</v>
      </c>
      <c r="E87" s="411">
        <v>45824</v>
      </c>
      <c r="F87" s="411">
        <v>69116</v>
      </c>
      <c r="G87" s="412">
        <v>15.48</v>
      </c>
      <c r="H87" s="412">
        <v>18.22</v>
      </c>
      <c r="I87" s="411">
        <v>23813</v>
      </c>
      <c r="J87" s="775" t="s">
        <v>453</v>
      </c>
      <c r="K87" s="776"/>
    </row>
    <row r="88" spans="1:11" ht="31.5" customHeight="1">
      <c r="A88" s="413">
        <v>3315</v>
      </c>
      <c r="B88" s="414" t="s">
        <v>456</v>
      </c>
      <c r="C88" s="415">
        <v>825783</v>
      </c>
      <c r="D88" s="415">
        <v>60535</v>
      </c>
      <c r="E88" s="415">
        <v>2065945</v>
      </c>
      <c r="F88" s="415">
        <v>2328234</v>
      </c>
      <c r="G88" s="416">
        <v>5.28</v>
      </c>
      <c r="H88" s="416">
        <v>5.99</v>
      </c>
      <c r="I88" s="415">
        <v>140780</v>
      </c>
      <c r="J88" s="781" t="s">
        <v>457</v>
      </c>
      <c r="K88" s="782"/>
    </row>
    <row r="89" spans="1:11" ht="15.75">
      <c r="A89" s="423" t="s">
        <v>458</v>
      </c>
      <c r="B89" s="424" t="s">
        <v>459</v>
      </c>
      <c r="C89" s="411">
        <v>2868952</v>
      </c>
      <c r="D89" s="411">
        <v>1400072</v>
      </c>
      <c r="E89" s="411">
        <v>1014413</v>
      </c>
      <c r="F89" s="411">
        <v>4348026</v>
      </c>
      <c r="G89" s="412">
        <v>2.88</v>
      </c>
      <c r="H89" s="412">
        <v>73.78</v>
      </c>
      <c r="I89" s="411">
        <v>304099</v>
      </c>
      <c r="J89" s="787" t="s">
        <v>460</v>
      </c>
      <c r="K89" s="788"/>
    </row>
    <row r="90" spans="1:11">
      <c r="A90" s="419">
        <v>35</v>
      </c>
      <c r="B90" s="420" t="s">
        <v>459</v>
      </c>
      <c r="C90" s="415">
        <v>2868952</v>
      </c>
      <c r="D90" s="415">
        <v>1400072</v>
      </c>
      <c r="E90" s="415">
        <v>1014413</v>
      </c>
      <c r="F90" s="415">
        <v>4348026</v>
      </c>
      <c r="G90" s="416">
        <v>2.88</v>
      </c>
      <c r="H90" s="416">
        <v>73.78</v>
      </c>
      <c r="I90" s="415">
        <v>304099</v>
      </c>
      <c r="J90" s="773" t="s">
        <v>461</v>
      </c>
      <c r="K90" s="774"/>
    </row>
    <row r="91" spans="1:11" ht="15.75">
      <c r="A91" s="423" t="s">
        <v>462</v>
      </c>
      <c r="B91" s="424" t="s">
        <v>463</v>
      </c>
      <c r="C91" s="411">
        <v>330413</v>
      </c>
      <c r="D91" s="411">
        <v>138763</v>
      </c>
      <c r="E91" s="411">
        <v>208048</v>
      </c>
      <c r="F91" s="411">
        <v>314653</v>
      </c>
      <c r="G91" s="412">
        <v>19.25</v>
      </c>
      <c r="H91" s="412">
        <v>14.63</v>
      </c>
      <c r="I91" s="411">
        <v>64950</v>
      </c>
      <c r="J91" s="787" t="s">
        <v>464</v>
      </c>
      <c r="K91" s="788"/>
    </row>
    <row r="92" spans="1:11">
      <c r="A92" s="419">
        <v>37</v>
      </c>
      <c r="B92" s="420" t="s">
        <v>465</v>
      </c>
      <c r="C92" s="415">
        <v>47733</v>
      </c>
      <c r="D92" s="415">
        <v>44199</v>
      </c>
      <c r="E92" s="415">
        <v>140360</v>
      </c>
      <c r="F92" s="415">
        <v>238329</v>
      </c>
      <c r="G92" s="416">
        <v>27.98</v>
      </c>
      <c r="H92" s="416">
        <v>13.13</v>
      </c>
      <c r="I92" s="415">
        <v>62253</v>
      </c>
      <c r="J92" s="773" t="s">
        <v>466</v>
      </c>
      <c r="K92" s="774"/>
    </row>
    <row r="93" spans="1:11">
      <c r="A93" s="417">
        <v>3700</v>
      </c>
      <c r="B93" s="418" t="s">
        <v>465</v>
      </c>
      <c r="C93" s="411">
        <v>47733</v>
      </c>
      <c r="D93" s="411">
        <v>44199</v>
      </c>
      <c r="E93" s="411">
        <v>140360</v>
      </c>
      <c r="F93" s="411">
        <v>238329</v>
      </c>
      <c r="G93" s="412">
        <v>27.98</v>
      </c>
      <c r="H93" s="412">
        <v>13.13</v>
      </c>
      <c r="I93" s="411">
        <v>62253</v>
      </c>
      <c r="J93" s="775" t="s">
        <v>466</v>
      </c>
      <c r="K93" s="776"/>
    </row>
    <row r="94" spans="1:11">
      <c r="A94" s="419">
        <v>38</v>
      </c>
      <c r="B94" s="420" t="s">
        <v>467</v>
      </c>
      <c r="C94" s="415">
        <v>191816</v>
      </c>
      <c r="D94" s="415">
        <v>80767</v>
      </c>
      <c r="E94" s="415">
        <v>209039</v>
      </c>
      <c r="F94" s="415">
        <v>325960</v>
      </c>
      <c r="G94" s="416">
        <v>19.8</v>
      </c>
      <c r="H94" s="416">
        <v>16.07</v>
      </c>
      <c r="I94" s="415">
        <v>67162</v>
      </c>
      <c r="J94" s="773" t="s">
        <v>468</v>
      </c>
      <c r="K94" s="774"/>
    </row>
    <row r="95" spans="1:11">
      <c r="A95" s="417">
        <v>3811</v>
      </c>
      <c r="B95" s="418" t="s">
        <v>624</v>
      </c>
      <c r="C95" s="411">
        <v>64783</v>
      </c>
      <c r="D95" s="411">
        <v>49479</v>
      </c>
      <c r="E95" s="411">
        <v>106302</v>
      </c>
      <c r="F95" s="411">
        <v>150507</v>
      </c>
      <c r="G95" s="412">
        <v>15.24</v>
      </c>
      <c r="H95" s="412">
        <v>14.13</v>
      </c>
      <c r="I95" s="411">
        <v>41267</v>
      </c>
      <c r="J95" s="775" t="s">
        <v>765</v>
      </c>
      <c r="K95" s="776"/>
    </row>
    <row r="96" spans="1:11">
      <c r="A96" s="413">
        <v>3821</v>
      </c>
      <c r="B96" s="414" t="s">
        <v>469</v>
      </c>
      <c r="C96" s="415">
        <v>61689</v>
      </c>
      <c r="D96" s="415">
        <v>3410</v>
      </c>
      <c r="E96" s="415">
        <v>388130</v>
      </c>
      <c r="F96" s="415">
        <v>638900</v>
      </c>
      <c r="G96" s="416">
        <v>25.04</v>
      </c>
      <c r="H96" s="416">
        <v>14.21</v>
      </c>
      <c r="I96" s="415">
        <v>119957</v>
      </c>
      <c r="J96" s="781" t="s">
        <v>470</v>
      </c>
      <c r="K96" s="782"/>
    </row>
    <row r="97" spans="1:11">
      <c r="A97" s="417">
        <v>3822</v>
      </c>
      <c r="B97" s="418" t="s">
        <v>471</v>
      </c>
      <c r="C97" s="411">
        <v>26580</v>
      </c>
      <c r="D97" s="411">
        <v>15477</v>
      </c>
      <c r="E97" s="411">
        <v>200119</v>
      </c>
      <c r="F97" s="411">
        <v>269049</v>
      </c>
      <c r="G97" s="412">
        <v>20.11</v>
      </c>
      <c r="H97" s="412">
        <v>5.51</v>
      </c>
      <c r="I97" s="411">
        <v>63691</v>
      </c>
      <c r="J97" s="775" t="s">
        <v>472</v>
      </c>
      <c r="K97" s="776"/>
    </row>
    <row r="98" spans="1:11">
      <c r="A98" s="413">
        <v>3830</v>
      </c>
      <c r="B98" s="414" t="s">
        <v>473</v>
      </c>
      <c r="C98" s="415">
        <v>38764</v>
      </c>
      <c r="D98" s="415">
        <v>12401</v>
      </c>
      <c r="E98" s="415">
        <v>348876</v>
      </c>
      <c r="F98" s="415">
        <v>602164</v>
      </c>
      <c r="G98" s="416">
        <v>8.3000000000000007</v>
      </c>
      <c r="H98" s="416">
        <v>33.76</v>
      </c>
      <c r="I98" s="415">
        <v>77023</v>
      </c>
      <c r="J98" s="781" t="s">
        <v>474</v>
      </c>
      <c r="K98" s="782"/>
    </row>
    <row r="99" spans="1:11">
      <c r="A99" s="409">
        <v>39</v>
      </c>
      <c r="B99" s="410" t="s">
        <v>475</v>
      </c>
      <c r="C99" s="411">
        <v>90864</v>
      </c>
      <c r="D99" s="411">
        <v>13797</v>
      </c>
      <c r="E99" s="411">
        <v>334542</v>
      </c>
      <c r="F99" s="411">
        <v>396457</v>
      </c>
      <c r="G99" s="412">
        <v>6.32</v>
      </c>
      <c r="H99" s="412">
        <v>9.2899999999999991</v>
      </c>
      <c r="I99" s="411">
        <v>56955</v>
      </c>
      <c r="J99" s="779" t="s">
        <v>476</v>
      </c>
      <c r="K99" s="780"/>
    </row>
    <row r="100" spans="1:11">
      <c r="A100" s="396">
        <v>3900</v>
      </c>
      <c r="B100" s="397" t="s">
        <v>475</v>
      </c>
      <c r="C100" s="399">
        <v>90864</v>
      </c>
      <c r="D100" s="399">
        <v>13797</v>
      </c>
      <c r="E100" s="399">
        <v>334542</v>
      </c>
      <c r="F100" s="399">
        <v>396457</v>
      </c>
      <c r="G100" s="426">
        <v>6.32</v>
      </c>
      <c r="H100" s="426">
        <v>9.2899999999999991</v>
      </c>
      <c r="I100" s="399">
        <v>56955</v>
      </c>
      <c r="J100" s="741" t="s">
        <v>476</v>
      </c>
      <c r="K100" s="742"/>
    </row>
    <row r="101" spans="1:11" ht="27" customHeight="1">
      <c r="A101" s="785" t="s">
        <v>477</v>
      </c>
      <c r="B101" s="786"/>
      <c r="C101" s="427">
        <v>270903633</v>
      </c>
      <c r="D101" s="427">
        <v>21458733</v>
      </c>
      <c r="E101" s="427">
        <v>2003249</v>
      </c>
      <c r="F101" s="427">
        <v>2874173</v>
      </c>
      <c r="G101" s="428">
        <v>4.95</v>
      </c>
      <c r="H101" s="428">
        <v>25.35</v>
      </c>
      <c r="I101" s="427">
        <v>138320</v>
      </c>
      <c r="J101" s="789" t="s">
        <v>478</v>
      </c>
      <c r="K101" s="790"/>
    </row>
    <row r="102" spans="1:11" ht="15.6" customHeight="1">
      <c r="A102" s="623" t="s">
        <v>2749</v>
      </c>
      <c r="B102" s="623"/>
      <c r="C102" s="623"/>
      <c r="D102" s="623"/>
      <c r="E102" s="623"/>
      <c r="F102" s="624" t="s">
        <v>2750</v>
      </c>
      <c r="G102" s="624"/>
      <c r="H102" s="624"/>
      <c r="I102" s="624"/>
      <c r="J102" s="624"/>
    </row>
    <row r="167" spans="3:9" ht="15.75" thickBot="1"/>
    <row r="168" spans="3:9" ht="16.5" thickTop="1" thickBot="1">
      <c r="C168" s="17" t="s">
        <v>2707</v>
      </c>
      <c r="D168" s="17" t="s">
        <v>2708</v>
      </c>
      <c r="E168" s="17" t="s">
        <v>2709</v>
      </c>
      <c r="F168" s="17" t="s">
        <v>2710</v>
      </c>
      <c r="G168" s="99" t="s">
        <v>2711</v>
      </c>
      <c r="H168" s="99" t="s">
        <v>2712</v>
      </c>
      <c r="I168" s="17" t="s">
        <v>2713</v>
      </c>
    </row>
    <row r="169" spans="3:9" ht="16.5" thickTop="1" thickBot="1">
      <c r="C169" s="15" t="s">
        <v>2714</v>
      </c>
      <c r="D169" s="15" t="s">
        <v>2715</v>
      </c>
      <c r="E169" s="15" t="s">
        <v>2716</v>
      </c>
      <c r="F169" s="15" t="s">
        <v>2717</v>
      </c>
      <c r="G169" s="101" t="s">
        <v>2718</v>
      </c>
      <c r="H169" s="101" t="s">
        <v>2719</v>
      </c>
      <c r="I169" s="15" t="s">
        <v>2720</v>
      </c>
    </row>
    <row r="170" spans="3:9" ht="16.5" thickTop="1" thickBot="1">
      <c r="C170" s="17" t="s">
        <v>2721</v>
      </c>
      <c r="D170" s="17" t="s">
        <v>2722</v>
      </c>
      <c r="E170" s="17" t="s">
        <v>2723</v>
      </c>
      <c r="F170" s="17" t="s">
        <v>2724</v>
      </c>
      <c r="G170" s="99" t="s">
        <v>2725</v>
      </c>
      <c r="H170" s="99" t="s">
        <v>2726</v>
      </c>
      <c r="I170" s="17" t="s">
        <v>2727</v>
      </c>
    </row>
    <row r="171" spans="3:9" ht="16.5" thickTop="1" thickBot="1">
      <c r="C171" s="15" t="s">
        <v>2728</v>
      </c>
      <c r="D171" s="15" t="s">
        <v>2729</v>
      </c>
      <c r="E171" s="15" t="s">
        <v>2730</v>
      </c>
      <c r="F171" s="15" t="s">
        <v>2731</v>
      </c>
      <c r="G171" s="101" t="s">
        <v>2732</v>
      </c>
      <c r="H171" s="101" t="s">
        <v>2733</v>
      </c>
      <c r="I171" s="15" t="s">
        <v>2734</v>
      </c>
    </row>
    <row r="172" spans="3:9" ht="16.5" thickTop="1" thickBot="1">
      <c r="C172" s="17" t="s">
        <v>2735</v>
      </c>
      <c r="D172" s="17" t="s">
        <v>2736</v>
      </c>
      <c r="E172" s="17" t="s">
        <v>2737</v>
      </c>
      <c r="F172" s="17" t="s">
        <v>2738</v>
      </c>
      <c r="G172" s="99" t="s">
        <v>2739</v>
      </c>
      <c r="H172" s="99" t="s">
        <v>2740</v>
      </c>
      <c r="I172" s="17" t="s">
        <v>2741</v>
      </c>
    </row>
    <row r="173" spans="3:9" ht="16.5" thickTop="1" thickBot="1">
      <c r="C173" s="15" t="s">
        <v>2735</v>
      </c>
      <c r="D173" s="15" t="s">
        <v>2736</v>
      </c>
      <c r="E173" s="15" t="s">
        <v>2737</v>
      </c>
      <c r="F173" s="15" t="s">
        <v>2738</v>
      </c>
      <c r="G173" s="101" t="s">
        <v>2739</v>
      </c>
      <c r="H173" s="101" t="s">
        <v>2740</v>
      </c>
      <c r="I173" s="15" t="s">
        <v>2741</v>
      </c>
    </row>
    <row r="174" spans="3:9" ht="16.5" thickTop="1" thickBot="1">
      <c r="C174" s="54" t="s">
        <v>2742</v>
      </c>
      <c r="D174" s="54" t="s">
        <v>2743</v>
      </c>
      <c r="E174" s="54" t="s">
        <v>2744</v>
      </c>
      <c r="F174" s="54" t="s">
        <v>2745</v>
      </c>
      <c r="G174" s="404" t="s">
        <v>2746</v>
      </c>
      <c r="H174" s="404" t="s">
        <v>2747</v>
      </c>
      <c r="I174" s="54" t="s">
        <v>2748</v>
      </c>
    </row>
    <row r="175" spans="3:9" ht="15.75" thickTop="1"/>
  </sheetData>
  <mergeCells count="116">
    <mergeCell ref="A101:B101"/>
    <mergeCell ref="J34:K34"/>
    <mergeCell ref="J60:K60"/>
    <mergeCell ref="J82:K82"/>
    <mergeCell ref="J89:K89"/>
    <mergeCell ref="J90:K90"/>
    <mergeCell ref="J91:K91"/>
    <mergeCell ref="J92:K92"/>
    <mergeCell ref="J93:K93"/>
    <mergeCell ref="J94:K94"/>
    <mergeCell ref="J95:K95"/>
    <mergeCell ref="J96:K96"/>
    <mergeCell ref="J97:K97"/>
    <mergeCell ref="J98:K98"/>
    <mergeCell ref="J99:K99"/>
    <mergeCell ref="J100:K100"/>
    <mergeCell ref="J101:K101"/>
    <mergeCell ref="J85:K85"/>
    <mergeCell ref="J86:K86"/>
    <mergeCell ref="J87:K87"/>
    <mergeCell ref="J88:K88"/>
    <mergeCell ref="J78:K78"/>
    <mergeCell ref="J79:K79"/>
    <mergeCell ref="J80:K80"/>
    <mergeCell ref="J81:K81"/>
    <mergeCell ref="J83:K83"/>
    <mergeCell ref="J84:K84"/>
    <mergeCell ref="J72:K72"/>
    <mergeCell ref="J73:K73"/>
    <mergeCell ref="J74:K74"/>
    <mergeCell ref="J75:K75"/>
    <mergeCell ref="J76:K76"/>
    <mergeCell ref="J77:K77"/>
    <mergeCell ref="J66:K66"/>
    <mergeCell ref="J67:K67"/>
    <mergeCell ref="J68:K68"/>
    <mergeCell ref="J69:K69"/>
    <mergeCell ref="J70:K70"/>
    <mergeCell ref="J71:K71"/>
    <mergeCell ref="J62:K62"/>
    <mergeCell ref="J63:K63"/>
    <mergeCell ref="J64:K64"/>
    <mergeCell ref="J65:K65"/>
    <mergeCell ref="J46:K46"/>
    <mergeCell ref="J47:K47"/>
    <mergeCell ref="J48:K48"/>
    <mergeCell ref="J49:K49"/>
    <mergeCell ref="J56:K56"/>
    <mergeCell ref="J57:K57"/>
    <mergeCell ref="J58:K58"/>
    <mergeCell ref="J59:K59"/>
    <mergeCell ref="J61:K61"/>
    <mergeCell ref="J50:K50"/>
    <mergeCell ref="J51:K51"/>
    <mergeCell ref="J52:K52"/>
    <mergeCell ref="J53:K53"/>
    <mergeCell ref="J54:K54"/>
    <mergeCell ref="J55:K55"/>
    <mergeCell ref="J40:K40"/>
    <mergeCell ref="J41:K41"/>
    <mergeCell ref="J42:K42"/>
    <mergeCell ref="J43:K43"/>
    <mergeCell ref="J44:K44"/>
    <mergeCell ref="J45:K45"/>
    <mergeCell ref="J33:K33"/>
    <mergeCell ref="J35:K35"/>
    <mergeCell ref="J36:K36"/>
    <mergeCell ref="J37:K37"/>
    <mergeCell ref="J38:K38"/>
    <mergeCell ref="J39:K39"/>
    <mergeCell ref="J27:K27"/>
    <mergeCell ref="J28:K28"/>
    <mergeCell ref="J29:K29"/>
    <mergeCell ref="J30:K30"/>
    <mergeCell ref="J31:K31"/>
    <mergeCell ref="J32:K32"/>
    <mergeCell ref="J21:K21"/>
    <mergeCell ref="J22:K22"/>
    <mergeCell ref="J23:K23"/>
    <mergeCell ref="J24:K24"/>
    <mergeCell ref="J25:K25"/>
    <mergeCell ref="J26:K26"/>
    <mergeCell ref="J15:K15"/>
    <mergeCell ref="J16:K16"/>
    <mergeCell ref="J17:K17"/>
    <mergeCell ref="J18:K18"/>
    <mergeCell ref="J19:K19"/>
    <mergeCell ref="J20:K20"/>
    <mergeCell ref="J11:K11"/>
    <mergeCell ref="J12:K12"/>
    <mergeCell ref="J13:K13"/>
    <mergeCell ref="J14:K14"/>
    <mergeCell ref="A102:E102"/>
    <mergeCell ref="F102:J102"/>
    <mergeCell ref="H7:H8"/>
    <mergeCell ref="I7:I8"/>
    <mergeCell ref="J7:K10"/>
    <mergeCell ref="A2:K2"/>
    <mergeCell ref="A3:K3"/>
    <mergeCell ref="A4:K4"/>
    <mergeCell ref="A5:K5"/>
    <mergeCell ref="A6:B6"/>
    <mergeCell ref="C6:I6"/>
    <mergeCell ref="C8:D8"/>
    <mergeCell ref="A9:A10"/>
    <mergeCell ref="E9:E10"/>
    <mergeCell ref="F9:F10"/>
    <mergeCell ref="G9:G10"/>
    <mergeCell ref="H9:H10"/>
    <mergeCell ref="I9:I10"/>
    <mergeCell ref="A7:A8"/>
    <mergeCell ref="B7:B10"/>
    <mergeCell ref="C7:D7"/>
    <mergeCell ref="E7:E8"/>
    <mergeCell ref="F7:F8"/>
    <mergeCell ref="G7:G8"/>
  </mergeCells>
  <printOptions horizontalCentered="1"/>
  <pageMargins left="0" right="0" top="0.19685039370078741" bottom="0" header="0.31496062992125984" footer="0.31496062992125984"/>
  <pageSetup paperSize="9" scale="65" orientation="landscape" r:id="rId1"/>
  <rowBreaks count="1" manualBreakCount="1">
    <brk id="75" max="10" man="1"/>
  </rowBreaks>
  <ignoredErrors>
    <ignoredError sqref="A12:B12 A13:B48 A49:B49 A50:B61 A62:B90 A91:B10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A4"/>
  <sheetViews>
    <sheetView view="pageBreakPreview" zoomScaleNormal="100" zoomScaleSheetLayoutView="100" workbookViewId="0">
      <selection activeCell="E62" sqref="E62"/>
    </sheetView>
  </sheetViews>
  <sheetFormatPr defaultColWidth="8.88671875" defaultRowHeight="12.75"/>
  <cols>
    <col min="1" max="1" width="63.109375" style="1" customWidth="1"/>
    <col min="2" max="16384" width="8.88671875" style="1"/>
  </cols>
  <sheetData>
    <row r="1" spans="1:1" ht="229.5" customHeight="1">
      <c r="A1" s="2" t="s">
        <v>644</v>
      </c>
    </row>
    <row r="3" spans="1:1" ht="24.75" customHeight="1"/>
    <row r="4" spans="1:1" ht="18.75" customHeight="1"/>
  </sheetData>
  <printOptions horizontalCentered="1" verticalCentered="1"/>
  <pageMargins left="0.69930555555555596" right="0.69930555555555596" top="0.75" bottom="0.75" header="0.3" footer="0.3"/>
  <pageSetup paperSize="9" orientation="landscape" r:id="rId1"/>
  <rowBreaks count="1" manualBreakCount="1">
    <brk id="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102"/>
  <sheetViews>
    <sheetView view="pageBreakPreview" zoomScaleNormal="100" zoomScaleSheetLayoutView="100" workbookViewId="0">
      <selection activeCell="E62" sqref="E62"/>
    </sheetView>
  </sheetViews>
  <sheetFormatPr defaultColWidth="8.88671875" defaultRowHeight="15.75"/>
  <cols>
    <col min="1" max="1" width="5.77734375" style="59" customWidth="1"/>
    <col min="2" max="2" width="40.6640625" style="36" customWidth="1"/>
    <col min="3" max="3" width="6.77734375" style="84" customWidth="1"/>
    <col min="4" max="5" width="6.77734375" style="37" customWidth="1"/>
    <col min="6" max="6" width="6.77734375" style="84" customWidth="1"/>
    <col min="7" max="8" width="6.77734375" style="37" customWidth="1"/>
    <col min="9" max="9" width="6.77734375" style="84" customWidth="1"/>
    <col min="10" max="11" width="6.77734375" style="37" customWidth="1"/>
    <col min="12" max="12" width="40.6640625" style="38" customWidth="1"/>
    <col min="13" max="13" width="5.77734375" style="38" customWidth="1"/>
    <col min="14" max="16384" width="8.88671875" style="38"/>
  </cols>
  <sheetData>
    <row r="1" spans="1:13" s="34" customFormat="1" ht="15">
      <c r="A1" s="805"/>
      <c r="B1" s="805"/>
      <c r="C1" s="805"/>
      <c r="D1" s="805"/>
      <c r="E1" s="805"/>
      <c r="F1" s="805"/>
      <c r="G1" s="805"/>
      <c r="H1" s="805"/>
      <c r="I1" s="805"/>
      <c r="J1" s="805"/>
      <c r="K1" s="805"/>
      <c r="L1" s="805"/>
      <c r="M1" s="805"/>
    </row>
    <row r="2" spans="1:13" customFormat="1" ht="20.25">
      <c r="A2" s="611" t="s">
        <v>645</v>
      </c>
      <c r="B2" s="611"/>
      <c r="C2" s="611"/>
      <c r="D2" s="611"/>
      <c r="E2" s="611"/>
      <c r="F2" s="611"/>
      <c r="G2" s="611"/>
      <c r="H2" s="611"/>
      <c r="I2" s="611"/>
      <c r="J2" s="611"/>
      <c r="K2" s="611"/>
      <c r="L2" s="611"/>
      <c r="M2" s="611"/>
    </row>
    <row r="3" spans="1:13" customFormat="1" ht="20.25">
      <c r="A3" s="611" t="s">
        <v>271</v>
      </c>
      <c r="B3" s="611"/>
      <c r="C3" s="611"/>
      <c r="D3" s="611"/>
      <c r="E3" s="611"/>
      <c r="F3" s="611"/>
      <c r="G3" s="611"/>
      <c r="H3" s="611"/>
      <c r="I3" s="611"/>
      <c r="J3" s="611"/>
      <c r="K3" s="611"/>
      <c r="L3" s="611"/>
      <c r="M3" s="611"/>
    </row>
    <row r="4" spans="1:13" customFormat="1">
      <c r="A4" s="678" t="s">
        <v>646</v>
      </c>
      <c r="B4" s="678"/>
      <c r="C4" s="678"/>
      <c r="D4" s="678"/>
      <c r="E4" s="678"/>
      <c r="F4" s="678"/>
      <c r="G4" s="678"/>
      <c r="H4" s="678"/>
      <c r="I4" s="678"/>
      <c r="J4" s="678"/>
      <c r="K4" s="678"/>
      <c r="L4" s="678"/>
      <c r="M4" s="678"/>
    </row>
    <row r="5" spans="1:13" customFormat="1">
      <c r="A5" s="678" t="s">
        <v>273</v>
      </c>
      <c r="B5" s="678"/>
      <c r="C5" s="678"/>
      <c r="D5" s="678"/>
      <c r="E5" s="678"/>
      <c r="F5" s="678"/>
      <c r="G5" s="678"/>
      <c r="H5" s="678"/>
      <c r="I5" s="678"/>
      <c r="J5" s="678"/>
      <c r="K5" s="678"/>
      <c r="L5" s="678"/>
      <c r="M5" s="678"/>
    </row>
    <row r="6" spans="1:13">
      <c r="A6" s="705" t="s">
        <v>647</v>
      </c>
      <c r="B6" s="705"/>
      <c r="C6" s="706">
        <v>2018</v>
      </c>
      <c r="D6" s="706"/>
      <c r="E6" s="706"/>
      <c r="F6" s="706"/>
      <c r="G6" s="706"/>
      <c r="H6" s="706"/>
      <c r="I6" s="706"/>
      <c r="J6" s="706"/>
      <c r="K6" s="706"/>
      <c r="L6" s="90"/>
      <c r="M6" s="46" t="s">
        <v>648</v>
      </c>
    </row>
    <row r="7" spans="1:13" ht="15">
      <c r="A7" s="658" t="s">
        <v>276</v>
      </c>
      <c r="B7" s="726" t="s">
        <v>277</v>
      </c>
      <c r="C7" s="806" t="s">
        <v>478</v>
      </c>
      <c r="D7" s="806"/>
      <c r="E7" s="806"/>
      <c r="F7" s="806" t="s">
        <v>491</v>
      </c>
      <c r="G7" s="806"/>
      <c r="H7" s="806"/>
      <c r="I7" s="806" t="s">
        <v>492</v>
      </c>
      <c r="J7" s="806"/>
      <c r="K7" s="806"/>
      <c r="L7" s="735" t="s">
        <v>488</v>
      </c>
      <c r="M7" s="735"/>
    </row>
    <row r="8" spans="1:13" ht="15">
      <c r="A8" s="659"/>
      <c r="B8" s="727"/>
      <c r="C8" s="807" t="s">
        <v>477</v>
      </c>
      <c r="D8" s="807"/>
      <c r="E8" s="807"/>
      <c r="F8" s="807" t="s">
        <v>493</v>
      </c>
      <c r="G8" s="807"/>
      <c r="H8" s="807"/>
      <c r="I8" s="807" t="s">
        <v>494</v>
      </c>
      <c r="J8" s="807"/>
      <c r="K8" s="807"/>
      <c r="L8" s="799"/>
      <c r="M8" s="799"/>
    </row>
    <row r="9" spans="1:13" ht="15">
      <c r="A9" s="659"/>
      <c r="B9" s="727"/>
      <c r="C9" s="85" t="s">
        <v>478</v>
      </c>
      <c r="D9" s="85" t="s">
        <v>649</v>
      </c>
      <c r="E9" s="85" t="s">
        <v>650</v>
      </c>
      <c r="F9" s="85" t="s">
        <v>478</v>
      </c>
      <c r="G9" s="85" t="s">
        <v>649</v>
      </c>
      <c r="H9" s="85" t="s">
        <v>650</v>
      </c>
      <c r="I9" s="85" t="s">
        <v>478</v>
      </c>
      <c r="J9" s="85" t="s">
        <v>649</v>
      </c>
      <c r="K9" s="85" t="s">
        <v>650</v>
      </c>
      <c r="L9" s="799"/>
      <c r="M9" s="799"/>
    </row>
    <row r="10" spans="1:13" ht="15">
      <c r="A10" s="660"/>
      <c r="B10" s="728"/>
      <c r="C10" s="82" t="s">
        <v>477</v>
      </c>
      <c r="D10" s="86" t="s">
        <v>651</v>
      </c>
      <c r="E10" s="86" t="s">
        <v>652</v>
      </c>
      <c r="F10" s="82" t="s">
        <v>477</v>
      </c>
      <c r="G10" s="86" t="s">
        <v>651</v>
      </c>
      <c r="H10" s="86" t="s">
        <v>652</v>
      </c>
      <c r="I10" s="82" t="s">
        <v>477</v>
      </c>
      <c r="J10" s="86" t="s">
        <v>651</v>
      </c>
      <c r="K10" s="86" t="s">
        <v>652</v>
      </c>
      <c r="L10" s="800"/>
      <c r="M10" s="800"/>
    </row>
    <row r="11" spans="1:13" s="3" customFormat="1">
      <c r="A11" s="429" t="s">
        <v>287</v>
      </c>
      <c r="B11" s="430" t="s">
        <v>288</v>
      </c>
      <c r="C11" s="431" t="s">
        <v>913</v>
      </c>
      <c r="D11" s="432" t="s">
        <v>2751</v>
      </c>
      <c r="E11" s="432" t="s">
        <v>2752</v>
      </c>
      <c r="F11" s="431" t="s">
        <v>2753</v>
      </c>
      <c r="G11" s="432" t="s">
        <v>2754</v>
      </c>
      <c r="H11" s="432" t="s">
        <v>2755</v>
      </c>
      <c r="I11" s="431" t="s">
        <v>2756</v>
      </c>
      <c r="J11" s="432" t="s">
        <v>2757</v>
      </c>
      <c r="K11" s="432" t="s">
        <v>2758</v>
      </c>
      <c r="L11" s="808" t="s">
        <v>290</v>
      </c>
      <c r="M11" s="809"/>
    </row>
    <row r="12" spans="1:13" s="3" customFormat="1">
      <c r="A12" s="409" t="s">
        <v>291</v>
      </c>
      <c r="B12" s="410" t="s">
        <v>292</v>
      </c>
      <c r="C12" s="433" t="s">
        <v>909</v>
      </c>
      <c r="D12" s="411" t="s">
        <v>2759</v>
      </c>
      <c r="E12" s="411" t="s">
        <v>2760</v>
      </c>
      <c r="F12" s="433" t="s">
        <v>2761</v>
      </c>
      <c r="G12" s="411" t="s">
        <v>810</v>
      </c>
      <c r="H12" s="411" t="s">
        <v>2762</v>
      </c>
      <c r="I12" s="433" t="s">
        <v>2763</v>
      </c>
      <c r="J12" s="411" t="s">
        <v>2764</v>
      </c>
      <c r="K12" s="411" t="s">
        <v>2765</v>
      </c>
      <c r="L12" s="779" t="s">
        <v>294</v>
      </c>
      <c r="M12" s="780"/>
    </row>
    <row r="13" spans="1:13" s="3" customFormat="1">
      <c r="A13" s="419" t="s">
        <v>295</v>
      </c>
      <c r="B13" s="420" t="s">
        <v>296</v>
      </c>
      <c r="C13" s="434" t="s">
        <v>908</v>
      </c>
      <c r="D13" s="415" t="s">
        <v>1225</v>
      </c>
      <c r="E13" s="415" t="s">
        <v>2767</v>
      </c>
      <c r="F13" s="434" t="s">
        <v>2768</v>
      </c>
      <c r="G13" s="415" t="s">
        <v>832</v>
      </c>
      <c r="H13" s="415" t="s">
        <v>593</v>
      </c>
      <c r="I13" s="434" t="s">
        <v>589</v>
      </c>
      <c r="J13" s="415" t="s">
        <v>23</v>
      </c>
      <c r="K13" s="415" t="s">
        <v>42</v>
      </c>
      <c r="L13" s="773" t="s">
        <v>298</v>
      </c>
      <c r="M13" s="774"/>
    </row>
    <row r="14" spans="1:13" s="3" customFormat="1">
      <c r="A14" s="417" t="s">
        <v>299</v>
      </c>
      <c r="B14" s="418" t="s">
        <v>300</v>
      </c>
      <c r="C14" s="433" t="s">
        <v>908</v>
      </c>
      <c r="D14" s="411" t="s">
        <v>1225</v>
      </c>
      <c r="E14" s="411" t="s">
        <v>2767</v>
      </c>
      <c r="F14" s="433" t="s">
        <v>2768</v>
      </c>
      <c r="G14" s="411" t="s">
        <v>832</v>
      </c>
      <c r="H14" s="411" t="s">
        <v>593</v>
      </c>
      <c r="I14" s="433" t="s">
        <v>589</v>
      </c>
      <c r="J14" s="411" t="s">
        <v>23</v>
      </c>
      <c r="K14" s="411" t="s">
        <v>42</v>
      </c>
      <c r="L14" s="775" t="s">
        <v>301</v>
      </c>
      <c r="M14" s="776"/>
    </row>
    <row r="15" spans="1:13" ht="13.9" customHeight="1">
      <c r="A15" s="419" t="s">
        <v>302</v>
      </c>
      <c r="B15" s="420" t="s">
        <v>303</v>
      </c>
      <c r="C15" s="434" t="s">
        <v>906</v>
      </c>
      <c r="D15" s="415" t="s">
        <v>2769</v>
      </c>
      <c r="E15" s="415" t="s">
        <v>2770</v>
      </c>
      <c r="F15" s="434" t="s">
        <v>2771</v>
      </c>
      <c r="G15" s="415" t="s">
        <v>1144</v>
      </c>
      <c r="H15" s="415" t="s">
        <v>2772</v>
      </c>
      <c r="I15" s="434" t="s">
        <v>2773</v>
      </c>
      <c r="J15" s="415" t="s">
        <v>1181</v>
      </c>
      <c r="K15" s="415" t="s">
        <v>2774</v>
      </c>
      <c r="L15" s="773" t="s">
        <v>304</v>
      </c>
      <c r="M15" s="774"/>
    </row>
    <row r="16" spans="1:13" ht="15">
      <c r="A16" s="417" t="s">
        <v>305</v>
      </c>
      <c r="B16" s="418" t="s">
        <v>306</v>
      </c>
      <c r="C16" s="433" t="s">
        <v>906</v>
      </c>
      <c r="D16" s="411" t="s">
        <v>2769</v>
      </c>
      <c r="E16" s="411" t="s">
        <v>2770</v>
      </c>
      <c r="F16" s="433" t="s">
        <v>2771</v>
      </c>
      <c r="G16" s="411" t="s">
        <v>1144</v>
      </c>
      <c r="H16" s="411" t="s">
        <v>2772</v>
      </c>
      <c r="I16" s="433" t="s">
        <v>2773</v>
      </c>
      <c r="J16" s="411" t="s">
        <v>1181</v>
      </c>
      <c r="K16" s="411" t="s">
        <v>2774</v>
      </c>
      <c r="L16" s="775" t="s">
        <v>307</v>
      </c>
      <c r="M16" s="776"/>
    </row>
    <row r="17" spans="1:13" ht="15">
      <c r="A17" s="435" t="s">
        <v>308</v>
      </c>
      <c r="B17" s="422" t="s">
        <v>309</v>
      </c>
      <c r="C17" s="434" t="s">
        <v>901</v>
      </c>
      <c r="D17" s="415" t="s">
        <v>2775</v>
      </c>
      <c r="E17" s="415" t="s">
        <v>2776</v>
      </c>
      <c r="F17" s="434" t="s">
        <v>2777</v>
      </c>
      <c r="G17" s="415" t="s">
        <v>2778</v>
      </c>
      <c r="H17" s="415" t="s">
        <v>2779</v>
      </c>
      <c r="I17" s="434" t="s">
        <v>2780</v>
      </c>
      <c r="J17" s="415" t="s">
        <v>885</v>
      </c>
      <c r="K17" s="415" t="s">
        <v>2781</v>
      </c>
      <c r="L17" s="777" t="s">
        <v>310</v>
      </c>
      <c r="M17" s="778"/>
    </row>
    <row r="18" spans="1:13" ht="13.9" customHeight="1">
      <c r="A18" s="409" t="s">
        <v>32</v>
      </c>
      <c r="B18" s="410" t="s">
        <v>311</v>
      </c>
      <c r="C18" s="433" t="s">
        <v>895</v>
      </c>
      <c r="D18" s="411" t="s">
        <v>2782</v>
      </c>
      <c r="E18" s="411" t="s">
        <v>2783</v>
      </c>
      <c r="F18" s="433" t="s">
        <v>2784</v>
      </c>
      <c r="G18" s="411" t="s">
        <v>2785</v>
      </c>
      <c r="H18" s="411" t="s">
        <v>2786</v>
      </c>
      <c r="I18" s="433" t="s">
        <v>621</v>
      </c>
      <c r="J18" s="411" t="s">
        <v>24</v>
      </c>
      <c r="K18" s="411" t="s">
        <v>522</v>
      </c>
      <c r="L18" s="779" t="s">
        <v>312</v>
      </c>
      <c r="M18" s="780"/>
    </row>
    <row r="19" spans="1:13" ht="15">
      <c r="A19" s="413" t="s">
        <v>567</v>
      </c>
      <c r="B19" s="414" t="s">
        <v>313</v>
      </c>
      <c r="C19" s="434" t="s">
        <v>889</v>
      </c>
      <c r="D19" s="415" t="s">
        <v>22</v>
      </c>
      <c r="E19" s="415" t="s">
        <v>1618</v>
      </c>
      <c r="F19" s="434" t="s">
        <v>1098</v>
      </c>
      <c r="G19" s="415" t="s">
        <v>293</v>
      </c>
      <c r="H19" s="415" t="s">
        <v>1098</v>
      </c>
      <c r="I19" s="434" t="s">
        <v>26</v>
      </c>
      <c r="J19" s="415" t="s">
        <v>22</v>
      </c>
      <c r="K19" s="415" t="s">
        <v>24</v>
      </c>
      <c r="L19" s="781" t="s">
        <v>314</v>
      </c>
      <c r="M19" s="782"/>
    </row>
    <row r="20" spans="1:13" ht="15">
      <c r="A20" s="417" t="s">
        <v>888</v>
      </c>
      <c r="B20" s="418" t="s">
        <v>887</v>
      </c>
      <c r="C20" s="433" t="s">
        <v>324</v>
      </c>
      <c r="D20" s="411" t="s">
        <v>22</v>
      </c>
      <c r="E20" s="411" t="s">
        <v>414</v>
      </c>
      <c r="F20" s="433" t="s">
        <v>324</v>
      </c>
      <c r="G20" s="411" t="s">
        <v>22</v>
      </c>
      <c r="H20" s="411" t="s">
        <v>414</v>
      </c>
      <c r="I20" s="433" t="s">
        <v>293</v>
      </c>
      <c r="J20" s="411" t="s">
        <v>293</v>
      </c>
      <c r="K20" s="411" t="s">
        <v>293</v>
      </c>
      <c r="L20" s="775" t="s">
        <v>886</v>
      </c>
      <c r="M20" s="776"/>
    </row>
    <row r="21" spans="1:13" ht="13.9" customHeight="1">
      <c r="A21" s="413" t="s">
        <v>568</v>
      </c>
      <c r="B21" s="414" t="s">
        <v>315</v>
      </c>
      <c r="C21" s="434" t="s">
        <v>885</v>
      </c>
      <c r="D21" s="415" t="s">
        <v>30</v>
      </c>
      <c r="E21" s="415" t="s">
        <v>2787</v>
      </c>
      <c r="F21" s="434" t="s">
        <v>2788</v>
      </c>
      <c r="G21" s="415" t="s">
        <v>29</v>
      </c>
      <c r="H21" s="415" t="s">
        <v>2789</v>
      </c>
      <c r="I21" s="434" t="s">
        <v>24</v>
      </c>
      <c r="J21" s="415" t="s">
        <v>297</v>
      </c>
      <c r="K21" s="415" t="s">
        <v>23</v>
      </c>
      <c r="L21" s="781" t="s">
        <v>316</v>
      </c>
      <c r="M21" s="782"/>
    </row>
    <row r="22" spans="1:13" ht="13.9" customHeight="1">
      <c r="A22" s="417" t="s">
        <v>569</v>
      </c>
      <c r="B22" s="418" t="s">
        <v>317</v>
      </c>
      <c r="C22" s="433" t="s">
        <v>884</v>
      </c>
      <c r="D22" s="411" t="s">
        <v>2790</v>
      </c>
      <c r="E22" s="411" t="s">
        <v>2791</v>
      </c>
      <c r="F22" s="433" t="s">
        <v>2078</v>
      </c>
      <c r="G22" s="411" t="s">
        <v>2790</v>
      </c>
      <c r="H22" s="411" t="s">
        <v>2792</v>
      </c>
      <c r="I22" s="433" t="s">
        <v>297</v>
      </c>
      <c r="J22" s="411" t="s">
        <v>293</v>
      </c>
      <c r="K22" s="411" t="s">
        <v>297</v>
      </c>
      <c r="L22" s="775" t="s">
        <v>318</v>
      </c>
      <c r="M22" s="776"/>
    </row>
    <row r="23" spans="1:13" s="3" customFormat="1" ht="13.9" customHeight="1">
      <c r="A23" s="413" t="s">
        <v>570</v>
      </c>
      <c r="B23" s="414" t="s">
        <v>319</v>
      </c>
      <c r="C23" s="434" t="s">
        <v>883</v>
      </c>
      <c r="D23" s="415" t="s">
        <v>26</v>
      </c>
      <c r="E23" s="415" t="s">
        <v>1283</v>
      </c>
      <c r="F23" s="434" t="s">
        <v>2793</v>
      </c>
      <c r="G23" s="415" t="s">
        <v>26</v>
      </c>
      <c r="H23" s="415" t="s">
        <v>2794</v>
      </c>
      <c r="I23" s="434" t="s">
        <v>24</v>
      </c>
      <c r="J23" s="415" t="s">
        <v>293</v>
      </c>
      <c r="K23" s="415" t="s">
        <v>24</v>
      </c>
      <c r="L23" s="781" t="s">
        <v>320</v>
      </c>
      <c r="M23" s="782"/>
    </row>
    <row r="24" spans="1:13" ht="13.9" customHeight="1">
      <c r="A24" s="417" t="s">
        <v>539</v>
      </c>
      <c r="B24" s="418" t="s">
        <v>321</v>
      </c>
      <c r="C24" s="433" t="s">
        <v>882</v>
      </c>
      <c r="D24" s="411" t="s">
        <v>860</v>
      </c>
      <c r="E24" s="411" t="s">
        <v>1595</v>
      </c>
      <c r="F24" s="433" t="s">
        <v>2795</v>
      </c>
      <c r="G24" s="411" t="s">
        <v>860</v>
      </c>
      <c r="H24" s="411" t="s">
        <v>2796</v>
      </c>
      <c r="I24" s="433" t="s">
        <v>31</v>
      </c>
      <c r="J24" s="411" t="s">
        <v>293</v>
      </c>
      <c r="K24" s="411" t="s">
        <v>31</v>
      </c>
      <c r="L24" s="775" t="s">
        <v>322</v>
      </c>
      <c r="M24" s="776"/>
    </row>
    <row r="25" spans="1:13" ht="13.9" customHeight="1">
      <c r="A25" s="413" t="s">
        <v>571</v>
      </c>
      <c r="B25" s="414" t="s">
        <v>323</v>
      </c>
      <c r="C25" s="434" t="s">
        <v>878</v>
      </c>
      <c r="D25" s="415" t="s">
        <v>38</v>
      </c>
      <c r="E25" s="415" t="s">
        <v>2797</v>
      </c>
      <c r="F25" s="434" t="s">
        <v>2798</v>
      </c>
      <c r="G25" s="415" t="s">
        <v>37</v>
      </c>
      <c r="H25" s="415" t="s">
        <v>877</v>
      </c>
      <c r="I25" s="434" t="s">
        <v>29</v>
      </c>
      <c r="J25" s="415" t="s">
        <v>297</v>
      </c>
      <c r="K25" s="415" t="s">
        <v>26</v>
      </c>
      <c r="L25" s="781" t="s">
        <v>325</v>
      </c>
      <c r="M25" s="782"/>
    </row>
    <row r="26" spans="1:13" s="3" customFormat="1" ht="22.15" customHeight="1">
      <c r="A26" s="417" t="s">
        <v>572</v>
      </c>
      <c r="B26" s="418" t="s">
        <v>326</v>
      </c>
      <c r="C26" s="433" t="s">
        <v>876</v>
      </c>
      <c r="D26" s="411" t="s">
        <v>31</v>
      </c>
      <c r="E26" s="411" t="s">
        <v>2799</v>
      </c>
      <c r="F26" s="433" t="s">
        <v>2800</v>
      </c>
      <c r="G26" s="411" t="s">
        <v>31</v>
      </c>
      <c r="H26" s="411" t="s">
        <v>2801</v>
      </c>
      <c r="I26" s="433" t="s">
        <v>22</v>
      </c>
      <c r="J26" s="411" t="s">
        <v>293</v>
      </c>
      <c r="K26" s="411" t="s">
        <v>22</v>
      </c>
      <c r="L26" s="775" t="s">
        <v>328</v>
      </c>
      <c r="M26" s="776"/>
    </row>
    <row r="27" spans="1:13" ht="13.9" customHeight="1">
      <c r="A27" s="413" t="s">
        <v>573</v>
      </c>
      <c r="B27" s="414" t="s">
        <v>329</v>
      </c>
      <c r="C27" s="434" t="s">
        <v>874</v>
      </c>
      <c r="D27" s="415" t="s">
        <v>297</v>
      </c>
      <c r="E27" s="415" t="s">
        <v>790</v>
      </c>
      <c r="F27" s="434" t="s">
        <v>1558</v>
      </c>
      <c r="G27" s="415" t="s">
        <v>297</v>
      </c>
      <c r="H27" s="415" t="s">
        <v>830</v>
      </c>
      <c r="I27" s="434" t="s">
        <v>22</v>
      </c>
      <c r="J27" s="415" t="s">
        <v>293</v>
      </c>
      <c r="K27" s="415" t="s">
        <v>22</v>
      </c>
      <c r="L27" s="781" t="s">
        <v>330</v>
      </c>
      <c r="M27" s="782"/>
    </row>
    <row r="28" spans="1:13" ht="13.9" customHeight="1">
      <c r="A28" s="409" t="s">
        <v>33</v>
      </c>
      <c r="B28" s="410" t="s">
        <v>331</v>
      </c>
      <c r="C28" s="433" t="s">
        <v>873</v>
      </c>
      <c r="D28" s="411" t="s">
        <v>1029</v>
      </c>
      <c r="E28" s="411" t="s">
        <v>2802</v>
      </c>
      <c r="F28" s="433" t="s">
        <v>2803</v>
      </c>
      <c r="G28" s="411" t="s">
        <v>1029</v>
      </c>
      <c r="H28" s="411" t="s">
        <v>2804</v>
      </c>
      <c r="I28" s="433" t="s">
        <v>26</v>
      </c>
      <c r="J28" s="411" t="s">
        <v>293</v>
      </c>
      <c r="K28" s="411" t="s">
        <v>26</v>
      </c>
      <c r="L28" s="779" t="s">
        <v>332</v>
      </c>
      <c r="M28" s="780"/>
    </row>
    <row r="29" spans="1:13" s="3" customFormat="1" ht="13.9" customHeight="1">
      <c r="A29" s="413" t="s">
        <v>574</v>
      </c>
      <c r="B29" s="414" t="s">
        <v>333</v>
      </c>
      <c r="C29" s="434" t="s">
        <v>872</v>
      </c>
      <c r="D29" s="415" t="s">
        <v>42</v>
      </c>
      <c r="E29" s="415" t="s">
        <v>2805</v>
      </c>
      <c r="F29" s="434" t="s">
        <v>872</v>
      </c>
      <c r="G29" s="415" t="s">
        <v>42</v>
      </c>
      <c r="H29" s="415" t="s">
        <v>2805</v>
      </c>
      <c r="I29" s="434" t="s">
        <v>293</v>
      </c>
      <c r="J29" s="415" t="s">
        <v>293</v>
      </c>
      <c r="K29" s="415" t="s">
        <v>293</v>
      </c>
      <c r="L29" s="781" t="s">
        <v>334</v>
      </c>
      <c r="M29" s="782"/>
    </row>
    <row r="30" spans="1:13" ht="13.9" customHeight="1">
      <c r="A30" s="417" t="s">
        <v>575</v>
      </c>
      <c r="B30" s="418" t="s">
        <v>335</v>
      </c>
      <c r="C30" s="433" t="s">
        <v>871</v>
      </c>
      <c r="D30" s="411" t="s">
        <v>920</v>
      </c>
      <c r="E30" s="411" t="s">
        <v>2806</v>
      </c>
      <c r="F30" s="433" t="s">
        <v>2807</v>
      </c>
      <c r="G30" s="411" t="s">
        <v>920</v>
      </c>
      <c r="H30" s="411" t="s">
        <v>2808</v>
      </c>
      <c r="I30" s="433" t="s">
        <v>26</v>
      </c>
      <c r="J30" s="411" t="s">
        <v>293</v>
      </c>
      <c r="K30" s="411" t="s">
        <v>26</v>
      </c>
      <c r="L30" s="775" t="s">
        <v>336</v>
      </c>
      <c r="M30" s="776"/>
    </row>
    <row r="31" spans="1:13" ht="13.9" customHeight="1">
      <c r="A31" s="419" t="s">
        <v>37</v>
      </c>
      <c r="B31" s="420" t="s">
        <v>337</v>
      </c>
      <c r="C31" s="434" t="s">
        <v>870</v>
      </c>
      <c r="D31" s="415" t="s">
        <v>22</v>
      </c>
      <c r="E31" s="415" t="s">
        <v>2809</v>
      </c>
      <c r="F31" s="434" t="s">
        <v>2810</v>
      </c>
      <c r="G31" s="415" t="s">
        <v>22</v>
      </c>
      <c r="H31" s="415" t="s">
        <v>2811</v>
      </c>
      <c r="I31" s="434" t="s">
        <v>31</v>
      </c>
      <c r="J31" s="415" t="s">
        <v>293</v>
      </c>
      <c r="K31" s="415" t="s">
        <v>31</v>
      </c>
      <c r="L31" s="773" t="s">
        <v>338</v>
      </c>
      <c r="M31" s="774"/>
    </row>
    <row r="32" spans="1:13" s="3" customFormat="1" ht="13.9" customHeight="1">
      <c r="A32" s="417" t="s">
        <v>576</v>
      </c>
      <c r="B32" s="418" t="s">
        <v>339</v>
      </c>
      <c r="C32" s="433" t="s">
        <v>869</v>
      </c>
      <c r="D32" s="411" t="s">
        <v>297</v>
      </c>
      <c r="E32" s="411" t="s">
        <v>1091</v>
      </c>
      <c r="F32" s="433" t="s">
        <v>2812</v>
      </c>
      <c r="G32" s="411" t="s">
        <v>297</v>
      </c>
      <c r="H32" s="411" t="s">
        <v>2039</v>
      </c>
      <c r="I32" s="433" t="s">
        <v>29</v>
      </c>
      <c r="J32" s="411" t="s">
        <v>293</v>
      </c>
      <c r="K32" s="411" t="s">
        <v>29</v>
      </c>
      <c r="L32" s="775" t="s">
        <v>340</v>
      </c>
      <c r="M32" s="776"/>
    </row>
    <row r="33" spans="1:13" ht="15">
      <c r="A33" s="413" t="s">
        <v>577</v>
      </c>
      <c r="B33" s="414" t="s">
        <v>341</v>
      </c>
      <c r="C33" s="434" t="s">
        <v>868</v>
      </c>
      <c r="D33" s="415" t="s">
        <v>297</v>
      </c>
      <c r="E33" s="415" t="s">
        <v>1066</v>
      </c>
      <c r="F33" s="434" t="s">
        <v>2372</v>
      </c>
      <c r="G33" s="415" t="s">
        <v>297</v>
      </c>
      <c r="H33" s="415" t="s">
        <v>2063</v>
      </c>
      <c r="I33" s="434" t="s">
        <v>22</v>
      </c>
      <c r="J33" s="415" t="s">
        <v>293</v>
      </c>
      <c r="K33" s="415" t="s">
        <v>22</v>
      </c>
      <c r="L33" s="781" t="s">
        <v>343</v>
      </c>
      <c r="M33" s="782"/>
    </row>
    <row r="34" spans="1:13" s="3" customFormat="1" ht="18.75" customHeight="1">
      <c r="A34" s="409" t="s">
        <v>38</v>
      </c>
      <c r="B34" s="410" t="s">
        <v>344</v>
      </c>
      <c r="C34" s="433" t="s">
        <v>867</v>
      </c>
      <c r="D34" s="411" t="s">
        <v>2813</v>
      </c>
      <c r="E34" s="411" t="s">
        <v>2814</v>
      </c>
      <c r="F34" s="433" t="s">
        <v>2815</v>
      </c>
      <c r="G34" s="411" t="s">
        <v>2813</v>
      </c>
      <c r="H34" s="411" t="s">
        <v>2816</v>
      </c>
      <c r="I34" s="433" t="s">
        <v>633</v>
      </c>
      <c r="J34" s="411" t="s">
        <v>293</v>
      </c>
      <c r="K34" s="411" t="s">
        <v>633</v>
      </c>
      <c r="L34" s="779" t="s">
        <v>345</v>
      </c>
      <c r="M34" s="780"/>
    </row>
    <row r="35" spans="1:13" ht="13.9" customHeight="1">
      <c r="A35" s="413" t="s">
        <v>578</v>
      </c>
      <c r="B35" s="414" t="s">
        <v>346</v>
      </c>
      <c r="C35" s="434" t="s">
        <v>863</v>
      </c>
      <c r="D35" s="415" t="s">
        <v>23</v>
      </c>
      <c r="E35" s="415" t="s">
        <v>1230</v>
      </c>
      <c r="F35" s="434" t="s">
        <v>1230</v>
      </c>
      <c r="G35" s="415" t="s">
        <v>23</v>
      </c>
      <c r="H35" s="415" t="s">
        <v>808</v>
      </c>
      <c r="I35" s="434" t="s">
        <v>23</v>
      </c>
      <c r="J35" s="415" t="s">
        <v>293</v>
      </c>
      <c r="K35" s="415" t="s">
        <v>23</v>
      </c>
      <c r="L35" s="781" t="s">
        <v>347</v>
      </c>
      <c r="M35" s="782"/>
    </row>
    <row r="36" spans="1:13" s="3" customFormat="1" ht="13.9" customHeight="1">
      <c r="A36" s="417" t="s">
        <v>579</v>
      </c>
      <c r="B36" s="418" t="s">
        <v>348</v>
      </c>
      <c r="C36" s="433" t="s">
        <v>862</v>
      </c>
      <c r="D36" s="411" t="s">
        <v>845</v>
      </c>
      <c r="E36" s="411" t="s">
        <v>2817</v>
      </c>
      <c r="F36" s="433" t="s">
        <v>2818</v>
      </c>
      <c r="G36" s="411" t="s">
        <v>845</v>
      </c>
      <c r="H36" s="411" t="s">
        <v>2819</v>
      </c>
      <c r="I36" s="433" t="s">
        <v>902</v>
      </c>
      <c r="J36" s="411" t="s">
        <v>293</v>
      </c>
      <c r="K36" s="411" t="s">
        <v>902</v>
      </c>
      <c r="L36" s="775" t="s">
        <v>580</v>
      </c>
      <c r="M36" s="776"/>
    </row>
    <row r="37" spans="1:13" ht="15">
      <c r="A37" s="413" t="s">
        <v>581</v>
      </c>
      <c r="B37" s="414" t="s">
        <v>723</v>
      </c>
      <c r="C37" s="434" t="s">
        <v>39</v>
      </c>
      <c r="D37" s="415" t="s">
        <v>293</v>
      </c>
      <c r="E37" s="415" t="s">
        <v>39</v>
      </c>
      <c r="F37" s="434" t="s">
        <v>38</v>
      </c>
      <c r="G37" s="415" t="s">
        <v>293</v>
      </c>
      <c r="H37" s="415" t="s">
        <v>38</v>
      </c>
      <c r="I37" s="434" t="s">
        <v>297</v>
      </c>
      <c r="J37" s="415" t="s">
        <v>293</v>
      </c>
      <c r="K37" s="415" t="s">
        <v>297</v>
      </c>
      <c r="L37" s="781" t="s">
        <v>857</v>
      </c>
      <c r="M37" s="782"/>
    </row>
    <row r="38" spans="1:13" s="3" customFormat="1" ht="13.9" customHeight="1">
      <c r="A38" s="409" t="s">
        <v>39</v>
      </c>
      <c r="B38" s="410" t="s">
        <v>350</v>
      </c>
      <c r="C38" s="433" t="s">
        <v>856</v>
      </c>
      <c r="D38" s="411" t="s">
        <v>293</v>
      </c>
      <c r="E38" s="411" t="s">
        <v>856</v>
      </c>
      <c r="F38" s="433" t="s">
        <v>2820</v>
      </c>
      <c r="G38" s="411" t="s">
        <v>293</v>
      </c>
      <c r="H38" s="411" t="s">
        <v>2820</v>
      </c>
      <c r="I38" s="433" t="s">
        <v>297</v>
      </c>
      <c r="J38" s="411" t="s">
        <v>293</v>
      </c>
      <c r="K38" s="411" t="s">
        <v>297</v>
      </c>
      <c r="L38" s="779" t="s">
        <v>351</v>
      </c>
      <c r="M38" s="780"/>
    </row>
    <row r="39" spans="1:13" ht="13.9" customHeight="1">
      <c r="A39" s="413" t="s">
        <v>582</v>
      </c>
      <c r="B39" s="414" t="s">
        <v>352</v>
      </c>
      <c r="C39" s="434" t="s">
        <v>856</v>
      </c>
      <c r="D39" s="415" t="s">
        <v>293</v>
      </c>
      <c r="E39" s="415" t="s">
        <v>856</v>
      </c>
      <c r="F39" s="434" t="s">
        <v>2820</v>
      </c>
      <c r="G39" s="415" t="s">
        <v>293</v>
      </c>
      <c r="H39" s="415" t="s">
        <v>2820</v>
      </c>
      <c r="I39" s="434" t="s">
        <v>297</v>
      </c>
      <c r="J39" s="415" t="s">
        <v>293</v>
      </c>
      <c r="K39" s="415" t="s">
        <v>297</v>
      </c>
      <c r="L39" s="781" t="s">
        <v>353</v>
      </c>
      <c r="M39" s="782"/>
    </row>
    <row r="40" spans="1:13" ht="33.75">
      <c r="A40" s="409" t="s">
        <v>40</v>
      </c>
      <c r="B40" s="410" t="s">
        <v>354</v>
      </c>
      <c r="C40" s="433" t="s">
        <v>855</v>
      </c>
      <c r="D40" s="411" t="s">
        <v>42</v>
      </c>
      <c r="E40" s="411" t="s">
        <v>2821</v>
      </c>
      <c r="F40" s="433" t="s">
        <v>2821</v>
      </c>
      <c r="G40" s="411" t="s">
        <v>42</v>
      </c>
      <c r="H40" s="411" t="s">
        <v>2822</v>
      </c>
      <c r="I40" s="433" t="s">
        <v>42</v>
      </c>
      <c r="J40" s="411" t="s">
        <v>293</v>
      </c>
      <c r="K40" s="411" t="s">
        <v>42</v>
      </c>
      <c r="L40" s="779" t="s">
        <v>355</v>
      </c>
      <c r="M40" s="780"/>
    </row>
    <row r="41" spans="1:13" s="3" customFormat="1" ht="13.9" customHeight="1">
      <c r="A41" s="413" t="s">
        <v>583</v>
      </c>
      <c r="B41" s="414" t="s">
        <v>356</v>
      </c>
      <c r="C41" s="434" t="s">
        <v>855</v>
      </c>
      <c r="D41" s="415" t="s">
        <v>42</v>
      </c>
      <c r="E41" s="415" t="s">
        <v>2821</v>
      </c>
      <c r="F41" s="434" t="s">
        <v>2821</v>
      </c>
      <c r="G41" s="415" t="s">
        <v>42</v>
      </c>
      <c r="H41" s="415" t="s">
        <v>2822</v>
      </c>
      <c r="I41" s="434" t="s">
        <v>42</v>
      </c>
      <c r="J41" s="415" t="s">
        <v>293</v>
      </c>
      <c r="K41" s="415" t="s">
        <v>42</v>
      </c>
      <c r="L41" s="781" t="s">
        <v>357</v>
      </c>
      <c r="M41" s="782"/>
    </row>
    <row r="42" spans="1:13" ht="13.9" customHeight="1">
      <c r="A42" s="409" t="s">
        <v>41</v>
      </c>
      <c r="B42" s="410" t="s">
        <v>358</v>
      </c>
      <c r="C42" s="433" t="s">
        <v>851</v>
      </c>
      <c r="D42" s="411" t="s">
        <v>37</v>
      </c>
      <c r="E42" s="411" t="s">
        <v>1537</v>
      </c>
      <c r="F42" s="433" t="s">
        <v>2823</v>
      </c>
      <c r="G42" s="411" t="s">
        <v>33</v>
      </c>
      <c r="H42" s="411" t="s">
        <v>2824</v>
      </c>
      <c r="I42" s="433" t="s">
        <v>36</v>
      </c>
      <c r="J42" s="411" t="s">
        <v>22</v>
      </c>
      <c r="K42" s="411" t="s">
        <v>32</v>
      </c>
      <c r="L42" s="779" t="s">
        <v>359</v>
      </c>
      <c r="M42" s="780"/>
    </row>
    <row r="43" spans="1:13" ht="22.5">
      <c r="A43" s="413" t="s">
        <v>584</v>
      </c>
      <c r="B43" s="414" t="s">
        <v>360</v>
      </c>
      <c r="C43" s="434" t="s">
        <v>850</v>
      </c>
      <c r="D43" s="415" t="s">
        <v>31</v>
      </c>
      <c r="E43" s="415" t="s">
        <v>2825</v>
      </c>
      <c r="F43" s="434" t="s">
        <v>2825</v>
      </c>
      <c r="G43" s="415" t="s">
        <v>29</v>
      </c>
      <c r="H43" s="415" t="s">
        <v>2826</v>
      </c>
      <c r="I43" s="434" t="s">
        <v>31</v>
      </c>
      <c r="J43" s="415" t="s">
        <v>22</v>
      </c>
      <c r="K43" s="415" t="s">
        <v>29</v>
      </c>
      <c r="L43" s="781" t="s">
        <v>361</v>
      </c>
      <c r="M43" s="782"/>
    </row>
    <row r="44" spans="1:13" s="3" customFormat="1">
      <c r="A44" s="417" t="s">
        <v>585</v>
      </c>
      <c r="B44" s="418" t="s">
        <v>362</v>
      </c>
      <c r="C44" s="433" t="s">
        <v>849</v>
      </c>
      <c r="D44" s="411" t="s">
        <v>24</v>
      </c>
      <c r="E44" s="411" t="s">
        <v>806</v>
      </c>
      <c r="F44" s="433" t="s">
        <v>2827</v>
      </c>
      <c r="G44" s="411" t="s">
        <v>24</v>
      </c>
      <c r="H44" s="411" t="s">
        <v>2828</v>
      </c>
      <c r="I44" s="433" t="s">
        <v>23</v>
      </c>
      <c r="J44" s="411" t="s">
        <v>293</v>
      </c>
      <c r="K44" s="411" t="s">
        <v>23</v>
      </c>
      <c r="L44" s="775" t="s">
        <v>363</v>
      </c>
      <c r="M44" s="776"/>
    </row>
    <row r="45" spans="1:13" s="3" customFormat="1">
      <c r="A45" s="419" t="s">
        <v>42</v>
      </c>
      <c r="B45" s="420" t="s">
        <v>364</v>
      </c>
      <c r="C45" s="434" t="s">
        <v>848</v>
      </c>
      <c r="D45" s="415" t="s">
        <v>1528</v>
      </c>
      <c r="E45" s="415" t="s">
        <v>2829</v>
      </c>
      <c r="F45" s="434" t="s">
        <v>2830</v>
      </c>
      <c r="G45" s="415" t="s">
        <v>778</v>
      </c>
      <c r="H45" s="415" t="s">
        <v>2831</v>
      </c>
      <c r="I45" s="434" t="s">
        <v>856</v>
      </c>
      <c r="J45" s="415" t="s">
        <v>33</v>
      </c>
      <c r="K45" s="415" t="s">
        <v>1029</v>
      </c>
      <c r="L45" s="773" t="s">
        <v>367</v>
      </c>
      <c r="M45" s="774"/>
    </row>
    <row r="46" spans="1:13" s="3" customFormat="1" ht="13.9" customHeight="1">
      <c r="A46" s="445" t="s">
        <v>586</v>
      </c>
      <c r="B46" s="446" t="s">
        <v>368</v>
      </c>
      <c r="C46" s="447" t="s">
        <v>844</v>
      </c>
      <c r="D46" s="448" t="s">
        <v>1725</v>
      </c>
      <c r="E46" s="448" t="s">
        <v>2832</v>
      </c>
      <c r="F46" s="447" t="s">
        <v>2833</v>
      </c>
      <c r="G46" s="448" t="s">
        <v>777</v>
      </c>
      <c r="H46" s="448" t="s">
        <v>2834</v>
      </c>
      <c r="I46" s="447" t="s">
        <v>2820</v>
      </c>
      <c r="J46" s="448" t="s">
        <v>33</v>
      </c>
      <c r="K46" s="448" t="s">
        <v>1391</v>
      </c>
      <c r="L46" s="801" t="s">
        <v>370</v>
      </c>
      <c r="M46" s="802"/>
    </row>
    <row r="47" spans="1:13" ht="15">
      <c r="A47" s="441" t="s">
        <v>587</v>
      </c>
      <c r="B47" s="442" t="s">
        <v>371</v>
      </c>
      <c r="C47" s="443" t="s">
        <v>841</v>
      </c>
      <c r="D47" s="444" t="s">
        <v>29</v>
      </c>
      <c r="E47" s="444" t="s">
        <v>820</v>
      </c>
      <c r="F47" s="443" t="s">
        <v>1561</v>
      </c>
      <c r="G47" s="444" t="s">
        <v>29</v>
      </c>
      <c r="H47" s="444" t="s">
        <v>621</v>
      </c>
      <c r="I47" s="443" t="s">
        <v>297</v>
      </c>
      <c r="J47" s="444" t="s">
        <v>293</v>
      </c>
      <c r="K47" s="444" t="s">
        <v>297</v>
      </c>
      <c r="L47" s="803" t="s">
        <v>372</v>
      </c>
      <c r="M47" s="804"/>
    </row>
    <row r="48" spans="1:13" ht="15" customHeight="1">
      <c r="A48" s="409" t="s">
        <v>588</v>
      </c>
      <c r="B48" s="410" t="s">
        <v>373</v>
      </c>
      <c r="C48" s="433" t="s">
        <v>840</v>
      </c>
      <c r="D48" s="411" t="s">
        <v>289</v>
      </c>
      <c r="E48" s="411" t="s">
        <v>1647</v>
      </c>
      <c r="F48" s="433" t="s">
        <v>2835</v>
      </c>
      <c r="G48" s="411" t="s">
        <v>39</v>
      </c>
      <c r="H48" s="411" t="s">
        <v>2836</v>
      </c>
      <c r="I48" s="433" t="s">
        <v>826</v>
      </c>
      <c r="J48" s="411" t="s">
        <v>36</v>
      </c>
      <c r="K48" s="411" t="s">
        <v>2837</v>
      </c>
      <c r="L48" s="779" t="s">
        <v>374</v>
      </c>
      <c r="M48" s="780"/>
    </row>
    <row r="49" spans="1:13" ht="15">
      <c r="A49" s="419" t="s">
        <v>391</v>
      </c>
      <c r="B49" s="420" t="s">
        <v>375</v>
      </c>
      <c r="C49" s="434" t="s">
        <v>837</v>
      </c>
      <c r="D49" s="415" t="s">
        <v>2838</v>
      </c>
      <c r="E49" s="415" t="s">
        <v>2839</v>
      </c>
      <c r="F49" s="434" t="s">
        <v>2840</v>
      </c>
      <c r="G49" s="415" t="s">
        <v>2841</v>
      </c>
      <c r="H49" s="415" t="s">
        <v>2842</v>
      </c>
      <c r="I49" s="434" t="s">
        <v>1996</v>
      </c>
      <c r="J49" s="415" t="s">
        <v>1644</v>
      </c>
      <c r="K49" s="415" t="s">
        <v>2843</v>
      </c>
      <c r="L49" s="773" t="s">
        <v>377</v>
      </c>
      <c r="M49" s="774"/>
    </row>
    <row r="50" spans="1:13" ht="21" customHeight="1">
      <c r="A50" s="409" t="s">
        <v>589</v>
      </c>
      <c r="B50" s="410" t="s">
        <v>378</v>
      </c>
      <c r="C50" s="433" t="s">
        <v>834</v>
      </c>
      <c r="D50" s="411" t="s">
        <v>289</v>
      </c>
      <c r="E50" s="411" t="s">
        <v>2064</v>
      </c>
      <c r="F50" s="433" t="s">
        <v>2845</v>
      </c>
      <c r="G50" s="411" t="s">
        <v>289</v>
      </c>
      <c r="H50" s="411" t="s">
        <v>2846</v>
      </c>
      <c r="I50" s="433" t="s">
        <v>297</v>
      </c>
      <c r="J50" s="411" t="s">
        <v>293</v>
      </c>
      <c r="K50" s="411" t="s">
        <v>297</v>
      </c>
      <c r="L50" s="779" t="s">
        <v>379</v>
      </c>
      <c r="M50" s="780"/>
    </row>
    <row r="51" spans="1:13" ht="22.5">
      <c r="A51" s="413" t="s">
        <v>590</v>
      </c>
      <c r="B51" s="414" t="s">
        <v>380</v>
      </c>
      <c r="C51" s="434" t="s">
        <v>834</v>
      </c>
      <c r="D51" s="415" t="s">
        <v>289</v>
      </c>
      <c r="E51" s="415" t="s">
        <v>2064</v>
      </c>
      <c r="F51" s="434" t="s">
        <v>2845</v>
      </c>
      <c r="G51" s="415" t="s">
        <v>289</v>
      </c>
      <c r="H51" s="415" t="s">
        <v>2846</v>
      </c>
      <c r="I51" s="434" t="s">
        <v>297</v>
      </c>
      <c r="J51" s="415" t="s">
        <v>293</v>
      </c>
      <c r="K51" s="415" t="s">
        <v>297</v>
      </c>
      <c r="L51" s="781" t="s">
        <v>381</v>
      </c>
      <c r="M51" s="782"/>
    </row>
    <row r="52" spans="1:13" s="3" customFormat="1">
      <c r="A52" s="409" t="s">
        <v>327</v>
      </c>
      <c r="B52" s="410" t="s">
        <v>382</v>
      </c>
      <c r="C52" s="433" t="s">
        <v>833</v>
      </c>
      <c r="D52" s="411" t="s">
        <v>830</v>
      </c>
      <c r="E52" s="411" t="s">
        <v>2847</v>
      </c>
      <c r="F52" s="433" t="s">
        <v>2848</v>
      </c>
      <c r="G52" s="411" t="s">
        <v>1116</v>
      </c>
      <c r="H52" s="411" t="s">
        <v>2849</v>
      </c>
      <c r="I52" s="433" t="s">
        <v>779</v>
      </c>
      <c r="J52" s="411" t="s">
        <v>297</v>
      </c>
      <c r="K52" s="411" t="s">
        <v>783</v>
      </c>
      <c r="L52" s="779" t="s">
        <v>383</v>
      </c>
      <c r="M52" s="780"/>
    </row>
    <row r="53" spans="1:13" ht="22.5">
      <c r="A53" s="413" t="s">
        <v>591</v>
      </c>
      <c r="B53" s="414" t="s">
        <v>384</v>
      </c>
      <c r="C53" s="434" t="s">
        <v>832</v>
      </c>
      <c r="D53" s="415" t="s">
        <v>293</v>
      </c>
      <c r="E53" s="415" t="s">
        <v>832</v>
      </c>
      <c r="F53" s="434" t="s">
        <v>832</v>
      </c>
      <c r="G53" s="415" t="s">
        <v>293</v>
      </c>
      <c r="H53" s="415" t="s">
        <v>832</v>
      </c>
      <c r="I53" s="434" t="s">
        <v>293</v>
      </c>
      <c r="J53" s="415" t="s">
        <v>293</v>
      </c>
      <c r="K53" s="415" t="s">
        <v>293</v>
      </c>
      <c r="L53" s="781" t="s">
        <v>385</v>
      </c>
      <c r="M53" s="782"/>
    </row>
    <row r="54" spans="1:13" ht="15">
      <c r="A54" s="417" t="s">
        <v>592</v>
      </c>
      <c r="B54" s="418" t="s">
        <v>386</v>
      </c>
      <c r="C54" s="433" t="s">
        <v>831</v>
      </c>
      <c r="D54" s="411" t="s">
        <v>830</v>
      </c>
      <c r="E54" s="411" t="s">
        <v>2850</v>
      </c>
      <c r="F54" s="433" t="s">
        <v>2851</v>
      </c>
      <c r="G54" s="411" t="s">
        <v>1116</v>
      </c>
      <c r="H54" s="411" t="s">
        <v>2852</v>
      </c>
      <c r="I54" s="433" t="s">
        <v>779</v>
      </c>
      <c r="J54" s="411" t="s">
        <v>297</v>
      </c>
      <c r="K54" s="411" t="s">
        <v>783</v>
      </c>
      <c r="L54" s="775" t="s">
        <v>387</v>
      </c>
      <c r="M54" s="776"/>
    </row>
    <row r="55" spans="1:13" ht="13.9" customHeight="1">
      <c r="A55" s="419" t="s">
        <v>414</v>
      </c>
      <c r="B55" s="420" t="s">
        <v>388</v>
      </c>
      <c r="C55" s="434" t="s">
        <v>829</v>
      </c>
      <c r="D55" s="415" t="s">
        <v>788</v>
      </c>
      <c r="E55" s="415" t="s">
        <v>2853</v>
      </c>
      <c r="F55" s="434" t="s">
        <v>2854</v>
      </c>
      <c r="G55" s="415" t="s">
        <v>2855</v>
      </c>
      <c r="H55" s="415" t="s">
        <v>2856</v>
      </c>
      <c r="I55" s="434" t="s">
        <v>2857</v>
      </c>
      <c r="J55" s="415" t="s">
        <v>24</v>
      </c>
      <c r="K55" s="415" t="s">
        <v>1317</v>
      </c>
      <c r="L55" s="773" t="s">
        <v>389</v>
      </c>
      <c r="M55" s="774"/>
    </row>
    <row r="56" spans="1:13" ht="13.9" customHeight="1">
      <c r="A56" s="417" t="s">
        <v>593</v>
      </c>
      <c r="B56" s="418" t="s">
        <v>390</v>
      </c>
      <c r="C56" s="433" t="s">
        <v>825</v>
      </c>
      <c r="D56" s="411" t="s">
        <v>1003</v>
      </c>
      <c r="E56" s="411" t="s">
        <v>1847</v>
      </c>
      <c r="F56" s="433" t="s">
        <v>2858</v>
      </c>
      <c r="G56" s="411" t="s">
        <v>1003</v>
      </c>
      <c r="H56" s="411" t="s">
        <v>2859</v>
      </c>
      <c r="I56" s="433" t="s">
        <v>25</v>
      </c>
      <c r="J56" s="411" t="s">
        <v>293</v>
      </c>
      <c r="K56" s="411" t="s">
        <v>25</v>
      </c>
      <c r="L56" s="775" t="s">
        <v>392</v>
      </c>
      <c r="M56" s="776"/>
    </row>
    <row r="57" spans="1:13" ht="15">
      <c r="A57" s="413" t="s">
        <v>594</v>
      </c>
      <c r="B57" s="414" t="s">
        <v>393</v>
      </c>
      <c r="C57" s="434" t="s">
        <v>823</v>
      </c>
      <c r="D57" s="415" t="s">
        <v>452</v>
      </c>
      <c r="E57" s="415" t="s">
        <v>2860</v>
      </c>
      <c r="F57" s="434" t="s">
        <v>2860</v>
      </c>
      <c r="G57" s="415" t="s">
        <v>366</v>
      </c>
      <c r="H57" s="415" t="s">
        <v>1282</v>
      </c>
      <c r="I57" s="434" t="s">
        <v>452</v>
      </c>
      <c r="J57" s="415" t="s">
        <v>24</v>
      </c>
      <c r="K57" s="415" t="s">
        <v>366</v>
      </c>
      <c r="L57" s="781" t="s">
        <v>394</v>
      </c>
      <c r="M57" s="782"/>
    </row>
    <row r="58" spans="1:13" ht="15">
      <c r="A58" s="417" t="s">
        <v>595</v>
      </c>
      <c r="B58" s="418" t="s">
        <v>395</v>
      </c>
      <c r="C58" s="433" t="s">
        <v>822</v>
      </c>
      <c r="D58" s="411" t="s">
        <v>1618</v>
      </c>
      <c r="E58" s="411" t="s">
        <v>2861</v>
      </c>
      <c r="F58" s="433" t="s">
        <v>2862</v>
      </c>
      <c r="G58" s="411" t="s">
        <v>1618</v>
      </c>
      <c r="H58" s="411" t="s">
        <v>2863</v>
      </c>
      <c r="I58" s="433" t="s">
        <v>432</v>
      </c>
      <c r="J58" s="411" t="s">
        <v>293</v>
      </c>
      <c r="K58" s="411" t="s">
        <v>432</v>
      </c>
      <c r="L58" s="775" t="s">
        <v>396</v>
      </c>
      <c r="M58" s="776"/>
    </row>
    <row r="59" spans="1:13" ht="15">
      <c r="A59" s="413" t="s">
        <v>596</v>
      </c>
      <c r="B59" s="414" t="s">
        <v>397</v>
      </c>
      <c r="C59" s="434" t="s">
        <v>772</v>
      </c>
      <c r="D59" s="415" t="s">
        <v>38</v>
      </c>
      <c r="E59" s="415" t="s">
        <v>2864</v>
      </c>
      <c r="F59" s="434" t="s">
        <v>2865</v>
      </c>
      <c r="G59" s="415" t="s">
        <v>38</v>
      </c>
      <c r="H59" s="415" t="s">
        <v>2866</v>
      </c>
      <c r="I59" s="434" t="s">
        <v>42</v>
      </c>
      <c r="J59" s="415" t="s">
        <v>293</v>
      </c>
      <c r="K59" s="415" t="s">
        <v>42</v>
      </c>
      <c r="L59" s="781" t="s">
        <v>398</v>
      </c>
      <c r="M59" s="782"/>
    </row>
    <row r="60" spans="1:13" ht="15">
      <c r="A60" s="417" t="s">
        <v>597</v>
      </c>
      <c r="B60" s="418" t="s">
        <v>399</v>
      </c>
      <c r="C60" s="433" t="s">
        <v>819</v>
      </c>
      <c r="D60" s="411" t="s">
        <v>588</v>
      </c>
      <c r="E60" s="411" t="s">
        <v>2867</v>
      </c>
      <c r="F60" s="433" t="s">
        <v>2868</v>
      </c>
      <c r="G60" s="411" t="s">
        <v>588</v>
      </c>
      <c r="H60" s="411" t="s">
        <v>2869</v>
      </c>
      <c r="I60" s="433" t="s">
        <v>24</v>
      </c>
      <c r="J60" s="411" t="s">
        <v>293</v>
      </c>
      <c r="K60" s="411" t="s">
        <v>24</v>
      </c>
      <c r="L60" s="775" t="s">
        <v>400</v>
      </c>
      <c r="M60" s="776"/>
    </row>
    <row r="61" spans="1:13" ht="15">
      <c r="A61" s="419" t="s">
        <v>366</v>
      </c>
      <c r="B61" s="420" t="s">
        <v>401</v>
      </c>
      <c r="C61" s="434" t="s">
        <v>818</v>
      </c>
      <c r="D61" s="415" t="s">
        <v>1022</v>
      </c>
      <c r="E61" s="415" t="s">
        <v>2870</v>
      </c>
      <c r="F61" s="434" t="s">
        <v>2871</v>
      </c>
      <c r="G61" s="415" t="s">
        <v>1561</v>
      </c>
      <c r="H61" s="415" t="s">
        <v>2872</v>
      </c>
      <c r="I61" s="434" t="s">
        <v>2846</v>
      </c>
      <c r="J61" s="415" t="s">
        <v>41</v>
      </c>
      <c r="K61" s="415" t="s">
        <v>2873</v>
      </c>
      <c r="L61" s="773" t="s">
        <v>402</v>
      </c>
      <c r="M61" s="774"/>
    </row>
    <row r="62" spans="1:13" ht="22.5">
      <c r="A62" s="419" t="s">
        <v>324</v>
      </c>
      <c r="B62" s="420" t="s">
        <v>403</v>
      </c>
      <c r="C62" s="434" t="s">
        <v>817</v>
      </c>
      <c r="D62" s="415" t="s">
        <v>2874</v>
      </c>
      <c r="E62" s="415" t="s">
        <v>2875</v>
      </c>
      <c r="F62" s="434" t="s">
        <v>2876</v>
      </c>
      <c r="G62" s="415" t="s">
        <v>1271</v>
      </c>
      <c r="H62" s="415" t="s">
        <v>2877</v>
      </c>
      <c r="I62" s="434" t="s">
        <v>996</v>
      </c>
      <c r="J62" s="415" t="s">
        <v>23</v>
      </c>
      <c r="K62" s="415" t="s">
        <v>369</v>
      </c>
      <c r="L62" s="773" t="s">
        <v>404</v>
      </c>
      <c r="M62" s="774"/>
    </row>
    <row r="63" spans="1:13" ht="13.9" customHeight="1">
      <c r="A63" s="417" t="s">
        <v>598</v>
      </c>
      <c r="B63" s="418" t="s">
        <v>405</v>
      </c>
      <c r="C63" s="433" t="s">
        <v>814</v>
      </c>
      <c r="D63" s="411" t="s">
        <v>2878</v>
      </c>
      <c r="E63" s="411" t="s">
        <v>2879</v>
      </c>
      <c r="F63" s="433" t="s">
        <v>2880</v>
      </c>
      <c r="G63" s="411" t="s">
        <v>760</v>
      </c>
      <c r="H63" s="411" t="s">
        <v>2881</v>
      </c>
      <c r="I63" s="433" t="s">
        <v>432</v>
      </c>
      <c r="J63" s="411" t="s">
        <v>23</v>
      </c>
      <c r="K63" s="411" t="s">
        <v>820</v>
      </c>
      <c r="L63" s="775" t="s">
        <v>406</v>
      </c>
      <c r="M63" s="776"/>
    </row>
    <row r="64" spans="1:13" s="83" customFormat="1" ht="12.75">
      <c r="A64" s="413" t="s">
        <v>599</v>
      </c>
      <c r="B64" s="414" t="s">
        <v>407</v>
      </c>
      <c r="C64" s="434" t="s">
        <v>808</v>
      </c>
      <c r="D64" s="415" t="s">
        <v>23</v>
      </c>
      <c r="E64" s="415" t="s">
        <v>2882</v>
      </c>
      <c r="F64" s="434" t="s">
        <v>808</v>
      </c>
      <c r="G64" s="415" t="s">
        <v>23</v>
      </c>
      <c r="H64" s="415" t="s">
        <v>2882</v>
      </c>
      <c r="I64" s="434" t="s">
        <v>293</v>
      </c>
      <c r="J64" s="415" t="s">
        <v>293</v>
      </c>
      <c r="K64" s="415"/>
      <c r="L64" s="781" t="s">
        <v>408</v>
      </c>
      <c r="M64" s="782"/>
    </row>
    <row r="65" spans="1:13" s="3" customFormat="1">
      <c r="A65" s="417" t="s">
        <v>601</v>
      </c>
      <c r="B65" s="418" t="s">
        <v>409</v>
      </c>
      <c r="C65" s="433" t="s">
        <v>807</v>
      </c>
      <c r="D65" s="411" t="s">
        <v>293</v>
      </c>
      <c r="E65" s="411" t="s">
        <v>807</v>
      </c>
      <c r="F65" s="433" t="s">
        <v>2883</v>
      </c>
      <c r="G65" s="411" t="s">
        <v>293</v>
      </c>
      <c r="H65" s="411" t="s">
        <v>2883</v>
      </c>
      <c r="I65" s="433" t="s">
        <v>297</v>
      </c>
      <c r="J65" s="411" t="s">
        <v>293</v>
      </c>
      <c r="K65" s="411" t="s">
        <v>297</v>
      </c>
      <c r="L65" s="775" t="s">
        <v>410</v>
      </c>
      <c r="M65" s="776"/>
    </row>
    <row r="66" spans="1:13" s="83" customFormat="1" ht="12.75">
      <c r="A66" s="413" t="s">
        <v>602</v>
      </c>
      <c r="B66" s="414" t="s">
        <v>411</v>
      </c>
      <c r="C66" s="434" t="s">
        <v>806</v>
      </c>
      <c r="D66" s="415" t="s">
        <v>30</v>
      </c>
      <c r="E66" s="415" t="s">
        <v>2112</v>
      </c>
      <c r="F66" s="434" t="s">
        <v>806</v>
      </c>
      <c r="G66" s="415" t="s">
        <v>30</v>
      </c>
      <c r="H66" s="415" t="s">
        <v>2112</v>
      </c>
      <c r="I66" s="434" t="s">
        <v>293</v>
      </c>
      <c r="J66" s="415" t="s">
        <v>293</v>
      </c>
      <c r="K66" s="415" t="s">
        <v>293</v>
      </c>
      <c r="L66" s="781" t="s">
        <v>412</v>
      </c>
      <c r="M66" s="782"/>
    </row>
    <row r="67" spans="1:13" s="3" customFormat="1">
      <c r="A67" s="409" t="s">
        <v>289</v>
      </c>
      <c r="B67" s="410" t="s">
        <v>413</v>
      </c>
      <c r="C67" s="433" t="s">
        <v>805</v>
      </c>
      <c r="D67" s="411" t="s">
        <v>1003</v>
      </c>
      <c r="E67" s="411" t="s">
        <v>2884</v>
      </c>
      <c r="F67" s="433" t="s">
        <v>1076</v>
      </c>
      <c r="G67" s="411" t="s">
        <v>1003</v>
      </c>
      <c r="H67" s="411" t="s">
        <v>2885</v>
      </c>
      <c r="I67" s="433" t="s">
        <v>37</v>
      </c>
      <c r="J67" s="411" t="s">
        <v>293</v>
      </c>
      <c r="K67" s="411" t="s">
        <v>37</v>
      </c>
      <c r="L67" s="779" t="s">
        <v>415</v>
      </c>
      <c r="M67" s="780"/>
    </row>
    <row r="68" spans="1:13" ht="22.5">
      <c r="A68" s="413" t="s">
        <v>603</v>
      </c>
      <c r="B68" s="414" t="s">
        <v>604</v>
      </c>
      <c r="C68" s="434" t="s">
        <v>803</v>
      </c>
      <c r="D68" s="415" t="s">
        <v>32</v>
      </c>
      <c r="E68" s="415" t="s">
        <v>1573</v>
      </c>
      <c r="F68" s="434" t="s">
        <v>2886</v>
      </c>
      <c r="G68" s="415" t="s">
        <v>32</v>
      </c>
      <c r="H68" s="415" t="s">
        <v>1871</v>
      </c>
      <c r="I68" s="434" t="s">
        <v>22</v>
      </c>
      <c r="J68" s="415" t="s">
        <v>293</v>
      </c>
      <c r="K68" s="415" t="s">
        <v>22</v>
      </c>
      <c r="L68" s="781" t="s">
        <v>416</v>
      </c>
      <c r="M68" s="782"/>
    </row>
    <row r="69" spans="1:13" s="3" customFormat="1" ht="22.5">
      <c r="A69" s="417" t="s">
        <v>605</v>
      </c>
      <c r="B69" s="418" t="s">
        <v>417</v>
      </c>
      <c r="C69" s="433" t="s">
        <v>801</v>
      </c>
      <c r="D69" s="411" t="s">
        <v>23</v>
      </c>
      <c r="E69" s="411" t="s">
        <v>2887</v>
      </c>
      <c r="F69" s="433" t="s">
        <v>801</v>
      </c>
      <c r="G69" s="411" t="s">
        <v>23</v>
      </c>
      <c r="H69" s="411" t="s">
        <v>2887</v>
      </c>
      <c r="I69" s="433" t="s">
        <v>293</v>
      </c>
      <c r="J69" s="411" t="s">
        <v>293</v>
      </c>
      <c r="K69" s="411" t="s">
        <v>293</v>
      </c>
      <c r="L69" s="775" t="s">
        <v>418</v>
      </c>
      <c r="M69" s="776"/>
    </row>
    <row r="70" spans="1:13" ht="15">
      <c r="A70" s="413" t="s">
        <v>606</v>
      </c>
      <c r="B70" s="414" t="s">
        <v>419</v>
      </c>
      <c r="C70" s="434" t="s">
        <v>800</v>
      </c>
      <c r="D70" s="415" t="s">
        <v>297</v>
      </c>
      <c r="E70" s="415" t="s">
        <v>845</v>
      </c>
      <c r="F70" s="434" t="s">
        <v>845</v>
      </c>
      <c r="G70" s="415" t="s">
        <v>297</v>
      </c>
      <c r="H70" s="415" t="s">
        <v>786</v>
      </c>
      <c r="I70" s="434" t="s">
        <v>297</v>
      </c>
      <c r="J70" s="415" t="s">
        <v>293</v>
      </c>
      <c r="K70" s="415" t="s">
        <v>297</v>
      </c>
      <c r="L70" s="781" t="s">
        <v>420</v>
      </c>
      <c r="M70" s="782"/>
    </row>
    <row r="71" spans="1:13" ht="15">
      <c r="A71" s="445" t="s">
        <v>607</v>
      </c>
      <c r="B71" s="446" t="s">
        <v>698</v>
      </c>
      <c r="C71" s="447" t="s">
        <v>40</v>
      </c>
      <c r="D71" s="448" t="s">
        <v>293</v>
      </c>
      <c r="E71" s="448" t="s">
        <v>40</v>
      </c>
      <c r="F71" s="447" t="s">
        <v>39</v>
      </c>
      <c r="G71" s="448" t="s">
        <v>293</v>
      </c>
      <c r="H71" s="448" t="s">
        <v>39</v>
      </c>
      <c r="I71" s="447" t="s">
        <v>297</v>
      </c>
      <c r="J71" s="448" t="s">
        <v>293</v>
      </c>
      <c r="K71" s="448" t="s">
        <v>297</v>
      </c>
      <c r="L71" s="801" t="s">
        <v>799</v>
      </c>
      <c r="M71" s="802"/>
    </row>
    <row r="72" spans="1:13" s="3" customFormat="1">
      <c r="A72" s="441" t="s">
        <v>608</v>
      </c>
      <c r="B72" s="442" t="s">
        <v>421</v>
      </c>
      <c r="C72" s="443" t="s">
        <v>798</v>
      </c>
      <c r="D72" s="444" t="s">
        <v>36</v>
      </c>
      <c r="E72" s="444" t="s">
        <v>2888</v>
      </c>
      <c r="F72" s="443" t="s">
        <v>2310</v>
      </c>
      <c r="G72" s="444" t="s">
        <v>36</v>
      </c>
      <c r="H72" s="444" t="s">
        <v>2889</v>
      </c>
      <c r="I72" s="443" t="s">
        <v>31</v>
      </c>
      <c r="J72" s="444" t="s">
        <v>293</v>
      </c>
      <c r="K72" s="444" t="s">
        <v>31</v>
      </c>
      <c r="L72" s="803" t="s">
        <v>422</v>
      </c>
      <c r="M72" s="804"/>
    </row>
    <row r="73" spans="1:13" ht="15">
      <c r="A73" s="409" t="s">
        <v>452</v>
      </c>
      <c r="B73" s="410" t="s">
        <v>423</v>
      </c>
      <c r="C73" s="433" t="s">
        <v>796</v>
      </c>
      <c r="D73" s="411" t="s">
        <v>29</v>
      </c>
      <c r="E73" s="411" t="s">
        <v>2890</v>
      </c>
      <c r="F73" s="433" t="s">
        <v>796</v>
      </c>
      <c r="G73" s="411" t="s">
        <v>29</v>
      </c>
      <c r="H73" s="411" t="s">
        <v>2890</v>
      </c>
      <c r="I73" s="433" t="s">
        <v>293</v>
      </c>
      <c r="J73" s="411" t="s">
        <v>293</v>
      </c>
      <c r="K73" s="411" t="s">
        <v>293</v>
      </c>
      <c r="L73" s="779" t="s">
        <v>424</v>
      </c>
      <c r="M73" s="780"/>
    </row>
    <row r="74" spans="1:13" s="3" customFormat="1" ht="45">
      <c r="A74" s="413" t="s">
        <v>609</v>
      </c>
      <c r="B74" s="414" t="s">
        <v>425</v>
      </c>
      <c r="C74" s="434" t="s">
        <v>796</v>
      </c>
      <c r="D74" s="415" t="s">
        <v>29</v>
      </c>
      <c r="E74" s="415" t="s">
        <v>2890</v>
      </c>
      <c r="F74" s="434" t="s">
        <v>796</v>
      </c>
      <c r="G74" s="415" t="s">
        <v>29</v>
      </c>
      <c r="H74" s="415" t="s">
        <v>2890</v>
      </c>
      <c r="I74" s="434" t="s">
        <v>293</v>
      </c>
      <c r="J74" s="415" t="s">
        <v>293</v>
      </c>
      <c r="K74" s="415" t="s">
        <v>293</v>
      </c>
      <c r="L74" s="781" t="s">
        <v>426</v>
      </c>
      <c r="M74" s="782"/>
    </row>
    <row r="75" spans="1:13" ht="15">
      <c r="A75" s="409" t="s">
        <v>610</v>
      </c>
      <c r="B75" s="410" t="s">
        <v>427</v>
      </c>
      <c r="C75" s="433" t="s">
        <v>795</v>
      </c>
      <c r="D75" s="411" t="s">
        <v>297</v>
      </c>
      <c r="E75" s="411" t="s">
        <v>2891</v>
      </c>
      <c r="F75" s="433" t="s">
        <v>2892</v>
      </c>
      <c r="G75" s="411" t="s">
        <v>297</v>
      </c>
      <c r="H75" s="411" t="s">
        <v>964</v>
      </c>
      <c r="I75" s="433" t="s">
        <v>24</v>
      </c>
      <c r="J75" s="411" t="s">
        <v>293</v>
      </c>
      <c r="K75" s="411" t="s">
        <v>24</v>
      </c>
      <c r="L75" s="779" t="s">
        <v>428</v>
      </c>
      <c r="M75" s="780"/>
    </row>
    <row r="76" spans="1:13" ht="22.5">
      <c r="A76" s="413" t="s">
        <v>612</v>
      </c>
      <c r="B76" s="414" t="s">
        <v>654</v>
      </c>
      <c r="C76" s="434" t="s">
        <v>794</v>
      </c>
      <c r="D76" s="415" t="s">
        <v>297</v>
      </c>
      <c r="E76" s="415" t="s">
        <v>2893</v>
      </c>
      <c r="F76" s="434" t="s">
        <v>2894</v>
      </c>
      <c r="G76" s="415" t="s">
        <v>297</v>
      </c>
      <c r="H76" s="415" t="s">
        <v>1002</v>
      </c>
      <c r="I76" s="434" t="s">
        <v>24</v>
      </c>
      <c r="J76" s="415" t="s">
        <v>293</v>
      </c>
      <c r="K76" s="415" t="s">
        <v>24</v>
      </c>
      <c r="L76" s="781" t="s">
        <v>430</v>
      </c>
      <c r="M76" s="782"/>
    </row>
    <row r="77" spans="1:13" ht="15">
      <c r="A77" s="417" t="s">
        <v>562</v>
      </c>
      <c r="B77" s="418" t="s">
        <v>431</v>
      </c>
      <c r="C77" s="433" t="s">
        <v>793</v>
      </c>
      <c r="D77" s="411" t="s">
        <v>293</v>
      </c>
      <c r="E77" s="411" t="s">
        <v>793</v>
      </c>
      <c r="F77" s="433" t="s">
        <v>793</v>
      </c>
      <c r="G77" s="411" t="s">
        <v>293</v>
      </c>
      <c r="H77" s="411" t="s">
        <v>793</v>
      </c>
      <c r="I77" s="433" t="s">
        <v>293</v>
      </c>
      <c r="J77" s="411" t="s">
        <v>293</v>
      </c>
      <c r="K77" s="411" t="s">
        <v>293</v>
      </c>
      <c r="L77" s="775" t="s">
        <v>433</v>
      </c>
      <c r="M77" s="776"/>
    </row>
    <row r="78" spans="1:13" ht="13.9" customHeight="1">
      <c r="A78" s="419" t="s">
        <v>613</v>
      </c>
      <c r="B78" s="420" t="s">
        <v>434</v>
      </c>
      <c r="C78" s="434" t="s">
        <v>792</v>
      </c>
      <c r="D78" s="415" t="s">
        <v>26</v>
      </c>
      <c r="E78" s="415" t="s">
        <v>1516</v>
      </c>
      <c r="F78" s="434" t="s">
        <v>2844</v>
      </c>
      <c r="G78" s="415" t="s">
        <v>26</v>
      </c>
      <c r="H78" s="415" t="s">
        <v>2895</v>
      </c>
      <c r="I78" s="434" t="s">
        <v>24</v>
      </c>
      <c r="J78" s="415" t="s">
        <v>293</v>
      </c>
      <c r="K78" s="415" t="s">
        <v>24</v>
      </c>
      <c r="L78" s="773" t="s">
        <v>435</v>
      </c>
      <c r="M78" s="774"/>
    </row>
    <row r="79" spans="1:13" ht="15">
      <c r="A79" s="417" t="s">
        <v>614</v>
      </c>
      <c r="B79" s="418" t="s">
        <v>436</v>
      </c>
      <c r="C79" s="433" t="s">
        <v>791</v>
      </c>
      <c r="D79" s="411" t="s">
        <v>25</v>
      </c>
      <c r="E79" s="411" t="s">
        <v>1277</v>
      </c>
      <c r="F79" s="433" t="s">
        <v>761</v>
      </c>
      <c r="G79" s="411" t="s">
        <v>25</v>
      </c>
      <c r="H79" s="411" t="s">
        <v>838</v>
      </c>
      <c r="I79" s="433" t="s">
        <v>24</v>
      </c>
      <c r="J79" s="411" t="s">
        <v>293</v>
      </c>
      <c r="K79" s="411" t="s">
        <v>24</v>
      </c>
      <c r="L79" s="775" t="s">
        <v>437</v>
      </c>
      <c r="M79" s="776"/>
    </row>
    <row r="80" spans="1:13" ht="15">
      <c r="A80" s="413" t="s">
        <v>615</v>
      </c>
      <c r="B80" s="414" t="s">
        <v>438</v>
      </c>
      <c r="C80" s="434" t="s">
        <v>790</v>
      </c>
      <c r="D80" s="415" t="s">
        <v>297</v>
      </c>
      <c r="E80" s="415" t="s">
        <v>1558</v>
      </c>
      <c r="F80" s="434" t="s">
        <v>790</v>
      </c>
      <c r="G80" s="415" t="s">
        <v>297</v>
      </c>
      <c r="H80" s="415" t="s">
        <v>1558</v>
      </c>
      <c r="I80" s="434" t="s">
        <v>293</v>
      </c>
      <c r="J80" s="415" t="s">
        <v>293</v>
      </c>
      <c r="K80" s="415" t="s">
        <v>293</v>
      </c>
      <c r="L80" s="781" t="s">
        <v>439</v>
      </c>
      <c r="M80" s="782"/>
    </row>
    <row r="81" spans="1:13" ht="15">
      <c r="A81" s="409" t="s">
        <v>522</v>
      </c>
      <c r="B81" s="410" t="s">
        <v>440</v>
      </c>
      <c r="C81" s="433" t="s">
        <v>789</v>
      </c>
      <c r="D81" s="411" t="s">
        <v>2063</v>
      </c>
      <c r="E81" s="411" t="s">
        <v>2896</v>
      </c>
      <c r="F81" s="433" t="s">
        <v>2897</v>
      </c>
      <c r="G81" s="411" t="s">
        <v>2063</v>
      </c>
      <c r="H81" s="411" t="s">
        <v>2898</v>
      </c>
      <c r="I81" s="433" t="s">
        <v>588</v>
      </c>
      <c r="J81" s="411" t="s">
        <v>293</v>
      </c>
      <c r="K81" s="411" t="s">
        <v>588</v>
      </c>
      <c r="L81" s="779" t="s">
        <v>441</v>
      </c>
      <c r="M81" s="780"/>
    </row>
    <row r="82" spans="1:13" ht="15">
      <c r="A82" s="413" t="s">
        <v>616</v>
      </c>
      <c r="B82" s="414" t="s">
        <v>440</v>
      </c>
      <c r="C82" s="434" t="s">
        <v>789</v>
      </c>
      <c r="D82" s="415" t="s">
        <v>2063</v>
      </c>
      <c r="E82" s="415" t="s">
        <v>2896</v>
      </c>
      <c r="F82" s="434" t="s">
        <v>2897</v>
      </c>
      <c r="G82" s="415" t="s">
        <v>2063</v>
      </c>
      <c r="H82" s="415" t="s">
        <v>2898</v>
      </c>
      <c r="I82" s="434" t="s">
        <v>588</v>
      </c>
      <c r="J82" s="415" t="s">
        <v>293</v>
      </c>
      <c r="K82" s="415" t="s">
        <v>588</v>
      </c>
      <c r="L82" s="781" t="s">
        <v>442</v>
      </c>
      <c r="M82" s="782"/>
    </row>
    <row r="83" spans="1:13" ht="15">
      <c r="A83" s="409" t="s">
        <v>342</v>
      </c>
      <c r="B83" s="410" t="s">
        <v>443</v>
      </c>
      <c r="C83" s="433" t="s">
        <v>784</v>
      </c>
      <c r="D83" s="411" t="s">
        <v>26</v>
      </c>
      <c r="E83" s="411" t="s">
        <v>1278</v>
      </c>
      <c r="F83" s="433" t="s">
        <v>784</v>
      </c>
      <c r="G83" s="411" t="s">
        <v>26</v>
      </c>
      <c r="H83" s="411" t="s">
        <v>1278</v>
      </c>
      <c r="I83" s="433" t="s">
        <v>293</v>
      </c>
      <c r="J83" s="411" t="s">
        <v>293</v>
      </c>
      <c r="K83" s="411" t="s">
        <v>293</v>
      </c>
      <c r="L83" s="779" t="s">
        <v>444</v>
      </c>
      <c r="M83" s="780"/>
    </row>
    <row r="84" spans="1:13" ht="13.9" customHeight="1">
      <c r="A84" s="413" t="s">
        <v>617</v>
      </c>
      <c r="B84" s="414" t="s">
        <v>445</v>
      </c>
      <c r="C84" s="434" t="s">
        <v>783</v>
      </c>
      <c r="D84" s="415" t="s">
        <v>26</v>
      </c>
      <c r="E84" s="415" t="s">
        <v>2372</v>
      </c>
      <c r="F84" s="434" t="s">
        <v>783</v>
      </c>
      <c r="G84" s="415" t="s">
        <v>26</v>
      </c>
      <c r="H84" s="415" t="s">
        <v>2372</v>
      </c>
      <c r="I84" s="434" t="s">
        <v>293</v>
      </c>
      <c r="J84" s="415" t="s">
        <v>293</v>
      </c>
      <c r="K84" s="415" t="s">
        <v>293</v>
      </c>
      <c r="L84" s="781" t="s">
        <v>446</v>
      </c>
      <c r="M84" s="782"/>
    </row>
    <row r="85" spans="1:13" ht="13.9" customHeight="1">
      <c r="A85" s="417" t="s">
        <v>618</v>
      </c>
      <c r="B85" s="418" t="s">
        <v>447</v>
      </c>
      <c r="C85" s="433" t="s">
        <v>782</v>
      </c>
      <c r="D85" s="411" t="s">
        <v>293</v>
      </c>
      <c r="E85" s="411" t="s">
        <v>782</v>
      </c>
      <c r="F85" s="433" t="s">
        <v>782</v>
      </c>
      <c r="G85" s="411" t="s">
        <v>293</v>
      </c>
      <c r="H85" s="411" t="s">
        <v>782</v>
      </c>
      <c r="I85" s="433" t="s">
        <v>293</v>
      </c>
      <c r="J85" s="411" t="s">
        <v>293</v>
      </c>
      <c r="K85" s="411" t="s">
        <v>293</v>
      </c>
      <c r="L85" s="775" t="s">
        <v>448</v>
      </c>
      <c r="M85" s="776"/>
    </row>
    <row r="86" spans="1:13" ht="15">
      <c r="A86" s="419" t="s">
        <v>376</v>
      </c>
      <c r="B86" s="420" t="s">
        <v>449</v>
      </c>
      <c r="C86" s="434" t="s">
        <v>781</v>
      </c>
      <c r="D86" s="415" t="s">
        <v>432</v>
      </c>
      <c r="E86" s="415" t="s">
        <v>2899</v>
      </c>
      <c r="F86" s="434" t="s">
        <v>2900</v>
      </c>
      <c r="G86" s="415" t="s">
        <v>1825</v>
      </c>
      <c r="H86" s="415" t="s">
        <v>2901</v>
      </c>
      <c r="I86" s="434" t="s">
        <v>42</v>
      </c>
      <c r="J86" s="415" t="s">
        <v>25</v>
      </c>
      <c r="K86" s="415" t="s">
        <v>37</v>
      </c>
      <c r="L86" s="773" t="s">
        <v>450</v>
      </c>
      <c r="M86" s="774"/>
    </row>
    <row r="87" spans="1:13" ht="13.9" customHeight="1">
      <c r="A87" s="417" t="s">
        <v>619</v>
      </c>
      <c r="B87" s="418" t="s">
        <v>451</v>
      </c>
      <c r="C87" s="433" t="s">
        <v>778</v>
      </c>
      <c r="D87" s="411" t="s">
        <v>293</v>
      </c>
      <c r="E87" s="411" t="s">
        <v>778</v>
      </c>
      <c r="F87" s="433" t="s">
        <v>778</v>
      </c>
      <c r="G87" s="411" t="s">
        <v>293</v>
      </c>
      <c r="H87" s="411" t="s">
        <v>778</v>
      </c>
      <c r="I87" s="433" t="s">
        <v>293</v>
      </c>
      <c r="J87" s="411" t="s">
        <v>293</v>
      </c>
      <c r="K87" s="411" t="s">
        <v>293</v>
      </c>
      <c r="L87" s="775" t="s">
        <v>453</v>
      </c>
      <c r="M87" s="776"/>
    </row>
    <row r="88" spans="1:13" ht="13.9" customHeight="1">
      <c r="A88" s="413" t="s">
        <v>776</v>
      </c>
      <c r="B88" s="414" t="s">
        <v>454</v>
      </c>
      <c r="C88" s="434" t="s">
        <v>522</v>
      </c>
      <c r="D88" s="415" t="s">
        <v>293</v>
      </c>
      <c r="E88" s="415" t="s">
        <v>522</v>
      </c>
      <c r="F88" s="434" t="s">
        <v>522</v>
      </c>
      <c r="G88" s="415" t="s">
        <v>293</v>
      </c>
      <c r="H88" s="415" t="s">
        <v>522</v>
      </c>
      <c r="I88" s="434" t="s">
        <v>293</v>
      </c>
      <c r="J88" s="415" t="s">
        <v>293</v>
      </c>
      <c r="K88" s="415" t="s">
        <v>293</v>
      </c>
      <c r="L88" s="781" t="s">
        <v>455</v>
      </c>
      <c r="M88" s="782"/>
    </row>
    <row r="89" spans="1:13" ht="15">
      <c r="A89" s="417" t="s">
        <v>620</v>
      </c>
      <c r="B89" s="418" t="s">
        <v>456</v>
      </c>
      <c r="C89" s="433" t="s">
        <v>775</v>
      </c>
      <c r="D89" s="411" t="s">
        <v>432</v>
      </c>
      <c r="E89" s="411" t="s">
        <v>795</v>
      </c>
      <c r="F89" s="433" t="s">
        <v>1409</v>
      </c>
      <c r="G89" s="411" t="s">
        <v>1825</v>
      </c>
      <c r="H89" s="411" t="s">
        <v>2902</v>
      </c>
      <c r="I89" s="433" t="s">
        <v>42</v>
      </c>
      <c r="J89" s="411" t="s">
        <v>25</v>
      </c>
      <c r="K89" s="411" t="s">
        <v>37</v>
      </c>
      <c r="L89" s="775" t="s">
        <v>457</v>
      </c>
      <c r="M89" s="776"/>
    </row>
    <row r="90" spans="1:13">
      <c r="A90" s="435" t="s">
        <v>458</v>
      </c>
      <c r="B90" s="436" t="s">
        <v>459</v>
      </c>
      <c r="C90" s="434" t="s">
        <v>773</v>
      </c>
      <c r="D90" s="415" t="s">
        <v>2903</v>
      </c>
      <c r="E90" s="415" t="s">
        <v>2904</v>
      </c>
      <c r="F90" s="434" t="s">
        <v>2905</v>
      </c>
      <c r="G90" s="415" t="s">
        <v>852</v>
      </c>
      <c r="H90" s="415" t="s">
        <v>2906</v>
      </c>
      <c r="I90" s="434" t="s">
        <v>2907</v>
      </c>
      <c r="J90" s="415" t="s">
        <v>2891</v>
      </c>
      <c r="K90" s="415" t="s">
        <v>1058</v>
      </c>
      <c r="L90" s="797" t="s">
        <v>460</v>
      </c>
      <c r="M90" s="798"/>
    </row>
    <row r="91" spans="1:13" ht="15">
      <c r="A91" s="409" t="s">
        <v>621</v>
      </c>
      <c r="B91" s="410" t="s">
        <v>459</v>
      </c>
      <c r="C91" s="433" t="s">
        <v>773</v>
      </c>
      <c r="D91" s="411" t="s">
        <v>2903</v>
      </c>
      <c r="E91" s="411" t="s">
        <v>2904</v>
      </c>
      <c r="F91" s="433" t="s">
        <v>2905</v>
      </c>
      <c r="G91" s="411" t="s">
        <v>852</v>
      </c>
      <c r="H91" s="411" t="s">
        <v>2906</v>
      </c>
      <c r="I91" s="433" t="s">
        <v>2907</v>
      </c>
      <c r="J91" s="411" t="s">
        <v>2891</v>
      </c>
      <c r="K91" s="411" t="s">
        <v>1058</v>
      </c>
      <c r="L91" s="779" t="s">
        <v>461</v>
      </c>
      <c r="M91" s="780"/>
    </row>
    <row r="92" spans="1:13" ht="24">
      <c r="A92" s="435" t="s">
        <v>462</v>
      </c>
      <c r="B92" s="436" t="s">
        <v>463</v>
      </c>
      <c r="C92" s="434" t="s">
        <v>771</v>
      </c>
      <c r="D92" s="415" t="s">
        <v>922</v>
      </c>
      <c r="E92" s="415" t="s">
        <v>2909</v>
      </c>
      <c r="F92" s="434" t="s">
        <v>1416</v>
      </c>
      <c r="G92" s="415" t="s">
        <v>922</v>
      </c>
      <c r="H92" s="415" t="s">
        <v>2910</v>
      </c>
      <c r="I92" s="434" t="s">
        <v>39</v>
      </c>
      <c r="J92" s="415" t="s">
        <v>293</v>
      </c>
      <c r="K92" s="415" t="s">
        <v>39</v>
      </c>
      <c r="L92" s="797" t="s">
        <v>464</v>
      </c>
      <c r="M92" s="798"/>
    </row>
    <row r="93" spans="1:13" ht="15">
      <c r="A93" s="409" t="s">
        <v>369</v>
      </c>
      <c r="B93" s="410" t="s">
        <v>465</v>
      </c>
      <c r="C93" s="433" t="s">
        <v>769</v>
      </c>
      <c r="D93" s="411" t="s">
        <v>26</v>
      </c>
      <c r="E93" s="411" t="s">
        <v>2911</v>
      </c>
      <c r="F93" s="433" t="s">
        <v>769</v>
      </c>
      <c r="G93" s="411" t="s">
        <v>26</v>
      </c>
      <c r="H93" s="411" t="s">
        <v>2911</v>
      </c>
      <c r="I93" s="433" t="s">
        <v>293</v>
      </c>
      <c r="J93" s="411" t="s">
        <v>293</v>
      </c>
      <c r="K93" s="411" t="s">
        <v>293</v>
      </c>
      <c r="L93" s="779" t="s">
        <v>466</v>
      </c>
      <c r="M93" s="780"/>
    </row>
    <row r="94" spans="1:13" ht="15">
      <c r="A94" s="413" t="s">
        <v>622</v>
      </c>
      <c r="B94" s="414" t="s">
        <v>465</v>
      </c>
      <c r="C94" s="434" t="s">
        <v>769</v>
      </c>
      <c r="D94" s="415" t="s">
        <v>26</v>
      </c>
      <c r="E94" s="415" t="s">
        <v>2911</v>
      </c>
      <c r="F94" s="434" t="s">
        <v>769</v>
      </c>
      <c r="G94" s="415" t="s">
        <v>26</v>
      </c>
      <c r="H94" s="415" t="s">
        <v>2911</v>
      </c>
      <c r="I94" s="434" t="s">
        <v>293</v>
      </c>
      <c r="J94" s="415" t="s">
        <v>293</v>
      </c>
      <c r="K94" s="415" t="s">
        <v>293</v>
      </c>
      <c r="L94" s="781" t="s">
        <v>466</v>
      </c>
      <c r="M94" s="782"/>
    </row>
    <row r="95" spans="1:13" ht="22.5">
      <c r="A95" s="409" t="s">
        <v>365</v>
      </c>
      <c r="B95" s="410" t="s">
        <v>467</v>
      </c>
      <c r="C95" s="433" t="s">
        <v>768</v>
      </c>
      <c r="D95" s="411" t="s">
        <v>905</v>
      </c>
      <c r="E95" s="411" t="s">
        <v>2912</v>
      </c>
      <c r="F95" s="433" t="s">
        <v>2913</v>
      </c>
      <c r="G95" s="411" t="s">
        <v>905</v>
      </c>
      <c r="H95" s="411" t="s">
        <v>2914</v>
      </c>
      <c r="I95" s="433" t="s">
        <v>37</v>
      </c>
      <c r="J95" s="411" t="s">
        <v>293</v>
      </c>
      <c r="K95" s="411" t="s">
        <v>37</v>
      </c>
      <c r="L95" s="779" t="s">
        <v>468</v>
      </c>
      <c r="M95" s="780"/>
    </row>
    <row r="96" spans="1:13" ht="15">
      <c r="A96" s="413" t="s">
        <v>623</v>
      </c>
      <c r="B96" s="414" t="s">
        <v>624</v>
      </c>
      <c r="C96" s="434" t="s">
        <v>766</v>
      </c>
      <c r="D96" s="415" t="s">
        <v>342</v>
      </c>
      <c r="E96" s="415" t="s">
        <v>2915</v>
      </c>
      <c r="F96" s="434" t="s">
        <v>2916</v>
      </c>
      <c r="G96" s="415" t="s">
        <v>342</v>
      </c>
      <c r="H96" s="415" t="s">
        <v>2917</v>
      </c>
      <c r="I96" s="434" t="s">
        <v>22</v>
      </c>
      <c r="J96" s="415" t="s">
        <v>293</v>
      </c>
      <c r="K96" s="415" t="s">
        <v>22</v>
      </c>
      <c r="L96" s="781" t="s">
        <v>765</v>
      </c>
      <c r="M96" s="782"/>
    </row>
    <row r="97" spans="1:13" ht="15">
      <c r="A97" s="417" t="s">
        <v>625</v>
      </c>
      <c r="B97" s="418" t="s">
        <v>469</v>
      </c>
      <c r="C97" s="433" t="s">
        <v>764</v>
      </c>
      <c r="D97" s="411" t="s">
        <v>365</v>
      </c>
      <c r="E97" s="411" t="s">
        <v>2918</v>
      </c>
      <c r="F97" s="433" t="s">
        <v>2132</v>
      </c>
      <c r="G97" s="411" t="s">
        <v>365</v>
      </c>
      <c r="H97" s="411" t="s">
        <v>1545</v>
      </c>
      <c r="I97" s="433" t="s">
        <v>297</v>
      </c>
      <c r="J97" s="411" t="s">
        <v>293</v>
      </c>
      <c r="K97" s="411" t="s">
        <v>297</v>
      </c>
      <c r="L97" s="775" t="s">
        <v>470</v>
      </c>
      <c r="M97" s="776"/>
    </row>
    <row r="98" spans="1:13" ht="15">
      <c r="A98" s="413" t="s">
        <v>626</v>
      </c>
      <c r="B98" s="414" t="s">
        <v>471</v>
      </c>
      <c r="C98" s="434" t="s">
        <v>763</v>
      </c>
      <c r="D98" s="415" t="s">
        <v>23</v>
      </c>
      <c r="E98" s="415" t="s">
        <v>2919</v>
      </c>
      <c r="F98" s="434" t="s">
        <v>1961</v>
      </c>
      <c r="G98" s="415" t="s">
        <v>23</v>
      </c>
      <c r="H98" s="415" t="s">
        <v>1814</v>
      </c>
      <c r="I98" s="434" t="s">
        <v>25</v>
      </c>
      <c r="J98" s="415" t="s">
        <v>293</v>
      </c>
      <c r="K98" s="415" t="s">
        <v>25</v>
      </c>
      <c r="L98" s="781" t="s">
        <v>472</v>
      </c>
      <c r="M98" s="782"/>
    </row>
    <row r="99" spans="1:13" ht="15">
      <c r="A99" s="417" t="s">
        <v>627</v>
      </c>
      <c r="B99" s="418" t="s">
        <v>473</v>
      </c>
      <c r="C99" s="433" t="s">
        <v>762</v>
      </c>
      <c r="D99" s="411" t="s">
        <v>293</v>
      </c>
      <c r="E99" s="411" t="s">
        <v>762</v>
      </c>
      <c r="F99" s="433" t="s">
        <v>2920</v>
      </c>
      <c r="G99" s="411" t="s">
        <v>293</v>
      </c>
      <c r="H99" s="411" t="s">
        <v>2920</v>
      </c>
      <c r="I99" s="433" t="s">
        <v>25</v>
      </c>
      <c r="J99" s="411" t="s">
        <v>293</v>
      </c>
      <c r="K99" s="411" t="s">
        <v>25</v>
      </c>
      <c r="L99" s="775" t="s">
        <v>474</v>
      </c>
      <c r="M99" s="776"/>
    </row>
    <row r="100" spans="1:13" ht="15">
      <c r="A100" s="419" t="s">
        <v>432</v>
      </c>
      <c r="B100" s="420" t="s">
        <v>475</v>
      </c>
      <c r="C100" s="434" t="s">
        <v>760</v>
      </c>
      <c r="D100" s="415" t="s">
        <v>36</v>
      </c>
      <c r="E100" s="415" t="s">
        <v>934</v>
      </c>
      <c r="F100" s="434" t="s">
        <v>794</v>
      </c>
      <c r="G100" s="415" t="s">
        <v>36</v>
      </c>
      <c r="H100" s="415" t="s">
        <v>2921</v>
      </c>
      <c r="I100" s="434" t="s">
        <v>22</v>
      </c>
      <c r="J100" s="415" t="s">
        <v>293</v>
      </c>
      <c r="K100" s="415" t="s">
        <v>22</v>
      </c>
      <c r="L100" s="773" t="s">
        <v>476</v>
      </c>
      <c r="M100" s="774"/>
    </row>
    <row r="101" spans="1:13" ht="15">
      <c r="A101" s="437" t="s">
        <v>628</v>
      </c>
      <c r="B101" s="438" t="s">
        <v>475</v>
      </c>
      <c r="C101" s="439" t="s">
        <v>760</v>
      </c>
      <c r="D101" s="425" t="s">
        <v>36</v>
      </c>
      <c r="E101" s="425" t="s">
        <v>934</v>
      </c>
      <c r="F101" s="439" t="s">
        <v>794</v>
      </c>
      <c r="G101" s="425" t="s">
        <v>36</v>
      </c>
      <c r="H101" s="425" t="s">
        <v>2921</v>
      </c>
      <c r="I101" s="439" t="s">
        <v>22</v>
      </c>
      <c r="J101" s="425" t="s">
        <v>293</v>
      </c>
      <c r="K101" s="425" t="s">
        <v>22</v>
      </c>
      <c r="L101" s="791" t="s">
        <v>476</v>
      </c>
      <c r="M101" s="792"/>
    </row>
    <row r="102" spans="1:13" ht="27" customHeight="1">
      <c r="A102" s="793" t="s">
        <v>477</v>
      </c>
      <c r="B102" s="794"/>
      <c r="C102" s="440" t="s">
        <v>759</v>
      </c>
      <c r="D102" s="440" t="s">
        <v>2922</v>
      </c>
      <c r="E102" s="440" t="s">
        <v>2923</v>
      </c>
      <c r="F102" s="440" t="s">
        <v>2924</v>
      </c>
      <c r="G102" s="440" t="s">
        <v>2925</v>
      </c>
      <c r="H102" s="440" t="s">
        <v>2926</v>
      </c>
      <c r="I102" s="440" t="s">
        <v>2927</v>
      </c>
      <c r="J102" s="440" t="s">
        <v>2102</v>
      </c>
      <c r="K102" s="440" t="s">
        <v>2928</v>
      </c>
      <c r="L102" s="795" t="s">
        <v>478</v>
      </c>
      <c r="M102" s="796"/>
    </row>
  </sheetData>
  <mergeCells count="109">
    <mergeCell ref="L83:M83"/>
    <mergeCell ref="L60:M60"/>
    <mergeCell ref="A1:M1"/>
    <mergeCell ref="A2:M2"/>
    <mergeCell ref="A3:M3"/>
    <mergeCell ref="A4:M4"/>
    <mergeCell ref="A5:M5"/>
    <mergeCell ref="A6:B6"/>
    <mergeCell ref="C6:K6"/>
    <mergeCell ref="C7:E7"/>
    <mergeCell ref="F7:H7"/>
    <mergeCell ref="I7:K7"/>
    <mergeCell ref="C8:E8"/>
    <mergeCell ref="F8:H8"/>
    <mergeCell ref="I8:K8"/>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1:M31"/>
    <mergeCell ref="L32:M32"/>
    <mergeCell ref="L33:M33"/>
    <mergeCell ref="L35:M35"/>
    <mergeCell ref="L36:M36"/>
    <mergeCell ref="L37:M37"/>
    <mergeCell ref="L38:M38"/>
    <mergeCell ref="L39:M39"/>
    <mergeCell ref="L40:M40"/>
    <mergeCell ref="L41:M41"/>
    <mergeCell ref="L42:M42"/>
    <mergeCell ref="L43:M43"/>
    <mergeCell ref="L44:M44"/>
    <mergeCell ref="L45:M45"/>
    <mergeCell ref="L50:M50"/>
    <mergeCell ref="L51:M51"/>
    <mergeCell ref="L52:M52"/>
    <mergeCell ref="L53:M53"/>
    <mergeCell ref="L54:M54"/>
    <mergeCell ref="L55:M55"/>
    <mergeCell ref="L46:M46"/>
    <mergeCell ref="L47:M47"/>
    <mergeCell ref="L48:M48"/>
    <mergeCell ref="L49:M49"/>
    <mergeCell ref="L57:M57"/>
    <mergeCell ref="L58:M58"/>
    <mergeCell ref="L59:M59"/>
    <mergeCell ref="L61:M61"/>
    <mergeCell ref="L75:M75"/>
    <mergeCell ref="L76:M76"/>
    <mergeCell ref="L62:M62"/>
    <mergeCell ref="L63:M63"/>
    <mergeCell ref="L64:M64"/>
    <mergeCell ref="L65:M65"/>
    <mergeCell ref="L66:M66"/>
    <mergeCell ref="L67:M67"/>
    <mergeCell ref="L87:M87"/>
    <mergeCell ref="L88:M88"/>
    <mergeCell ref="L89:M89"/>
    <mergeCell ref="A7:A10"/>
    <mergeCell ref="B7:B10"/>
    <mergeCell ref="L7:M10"/>
    <mergeCell ref="L34:M34"/>
    <mergeCell ref="L77:M77"/>
    <mergeCell ref="L78:M78"/>
    <mergeCell ref="L79:M79"/>
    <mergeCell ref="L80:M80"/>
    <mergeCell ref="L81:M81"/>
    <mergeCell ref="L82:M82"/>
    <mergeCell ref="L84:M84"/>
    <mergeCell ref="L85:M85"/>
    <mergeCell ref="L86:M86"/>
    <mergeCell ref="L68:M68"/>
    <mergeCell ref="L69:M69"/>
    <mergeCell ref="L70:M70"/>
    <mergeCell ref="L71:M71"/>
    <mergeCell ref="L72:M72"/>
    <mergeCell ref="L73:M73"/>
    <mergeCell ref="L74:M74"/>
    <mergeCell ref="L56:M56"/>
    <mergeCell ref="L97:M97"/>
    <mergeCell ref="L98:M98"/>
    <mergeCell ref="L99:M99"/>
    <mergeCell ref="L100:M100"/>
    <mergeCell ref="L101:M101"/>
    <mergeCell ref="A102:B102"/>
    <mergeCell ref="L102:M102"/>
    <mergeCell ref="L90:M90"/>
    <mergeCell ref="L91:M91"/>
    <mergeCell ref="L92:M92"/>
    <mergeCell ref="L93:M93"/>
    <mergeCell ref="L94:M94"/>
    <mergeCell ref="L95:M95"/>
    <mergeCell ref="L96:M96"/>
  </mergeCells>
  <printOptions horizontalCentered="1"/>
  <pageMargins left="0" right="0" top="0.19685039370078741" bottom="0" header="0.51181102362204722" footer="0.51181102362204722"/>
  <pageSetup paperSize="9" scale="75" orientation="landscape" r:id="rId1"/>
  <headerFooter alignWithMargins="0"/>
  <rowBreaks count="2" manualBreakCount="2">
    <brk id="46" max="12" man="1"/>
    <brk id="71" max="12" man="1"/>
  </rowBreaks>
  <ignoredErrors>
    <ignoredError sqref="A11:K12 A13:K48 A49:K49 A50:K61 A62:K63 A92:K103 A65:K91 A64:J6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J102"/>
  <sheetViews>
    <sheetView view="pageBreakPreview" zoomScale="120" zoomScaleNormal="100" zoomScaleSheetLayoutView="120" workbookViewId="0">
      <selection activeCell="E62" sqref="E62"/>
    </sheetView>
  </sheetViews>
  <sheetFormatPr defaultColWidth="8.88671875" defaultRowHeight="15"/>
  <cols>
    <col min="1" max="1" width="5.77734375" style="59" customWidth="1"/>
    <col min="2" max="2" width="50.6640625" style="36" customWidth="1"/>
    <col min="3" max="3" width="9.44140625" style="38" customWidth="1"/>
    <col min="4" max="4" width="8.109375" style="38" customWidth="1"/>
    <col min="5" max="5" width="7.21875" style="38" customWidth="1"/>
    <col min="6" max="6" width="7.77734375" style="38" customWidth="1"/>
    <col min="7" max="8" width="6.77734375" style="38" customWidth="1"/>
    <col min="9" max="9" width="50.6640625" style="38" customWidth="1"/>
    <col min="10" max="10" width="5.77734375" style="38" customWidth="1"/>
    <col min="11" max="16384" width="8.88671875" style="38"/>
  </cols>
  <sheetData>
    <row r="1" spans="1:10" s="34" customFormat="1">
      <c r="A1" s="44"/>
      <c r="B1" s="44"/>
      <c r="C1" s="44"/>
      <c r="D1" s="44"/>
      <c r="E1" s="44"/>
      <c r="F1" s="44"/>
      <c r="G1" s="44"/>
      <c r="H1" s="44"/>
      <c r="I1" s="44"/>
      <c r="J1" s="44"/>
    </row>
    <row r="2" spans="1:10" ht="20.25">
      <c r="A2" s="611" t="s">
        <v>480</v>
      </c>
      <c r="B2" s="611"/>
      <c r="C2" s="611"/>
      <c r="D2" s="611"/>
      <c r="E2" s="611"/>
      <c r="F2" s="611"/>
      <c r="G2" s="611"/>
      <c r="H2" s="611"/>
      <c r="I2" s="611"/>
      <c r="J2" s="611"/>
    </row>
    <row r="3" spans="1:10" ht="20.25">
      <c r="A3" s="611" t="s">
        <v>271</v>
      </c>
      <c r="B3" s="611"/>
      <c r="C3" s="611"/>
      <c r="D3" s="611"/>
      <c r="E3" s="611"/>
      <c r="F3" s="611"/>
      <c r="G3" s="611"/>
      <c r="H3" s="611"/>
      <c r="I3" s="611"/>
      <c r="J3" s="611"/>
    </row>
    <row r="4" spans="1:10" ht="15.75">
      <c r="A4" s="678" t="s">
        <v>482</v>
      </c>
      <c r="B4" s="678"/>
      <c r="C4" s="678"/>
      <c r="D4" s="678"/>
      <c r="E4" s="678"/>
      <c r="F4" s="678"/>
      <c r="G4" s="678"/>
      <c r="H4" s="678"/>
      <c r="I4" s="678"/>
      <c r="J4" s="678"/>
    </row>
    <row r="5" spans="1:10" ht="15.75">
      <c r="A5" s="678" t="s">
        <v>273</v>
      </c>
      <c r="B5" s="678"/>
      <c r="C5" s="678"/>
      <c r="D5" s="678"/>
      <c r="E5" s="678"/>
      <c r="F5" s="678"/>
      <c r="G5" s="678"/>
      <c r="H5" s="678"/>
      <c r="I5" s="678"/>
      <c r="J5" s="678"/>
    </row>
    <row r="6" spans="1:10" ht="15.75">
      <c r="A6" s="813" t="s">
        <v>655</v>
      </c>
      <c r="B6" s="813"/>
      <c r="C6" s="706">
        <v>2018</v>
      </c>
      <c r="D6" s="706"/>
      <c r="E6" s="706"/>
      <c r="F6" s="706"/>
      <c r="G6" s="706"/>
      <c r="H6" s="706"/>
      <c r="I6" s="814" t="s">
        <v>729</v>
      </c>
      <c r="J6" s="814" t="s">
        <v>656</v>
      </c>
    </row>
    <row r="7" spans="1:10">
      <c r="A7" s="658" t="s">
        <v>276</v>
      </c>
      <c r="B7" s="810" t="s">
        <v>277</v>
      </c>
      <c r="C7" s="806" t="s">
        <v>486</v>
      </c>
      <c r="D7" s="806"/>
      <c r="E7" s="806"/>
      <c r="F7" s="806" t="s">
        <v>487</v>
      </c>
      <c r="G7" s="806"/>
      <c r="H7" s="806"/>
      <c r="I7" s="735" t="s">
        <v>488</v>
      </c>
      <c r="J7" s="735"/>
    </row>
    <row r="8" spans="1:10">
      <c r="A8" s="659"/>
      <c r="B8" s="811"/>
      <c r="C8" s="807" t="s">
        <v>489</v>
      </c>
      <c r="D8" s="807"/>
      <c r="E8" s="807"/>
      <c r="F8" s="807" t="s">
        <v>490</v>
      </c>
      <c r="G8" s="807"/>
      <c r="H8" s="807"/>
      <c r="I8" s="799"/>
      <c r="J8" s="799"/>
    </row>
    <row r="9" spans="1:10">
      <c r="A9" s="659"/>
      <c r="B9" s="811"/>
      <c r="C9" s="81" t="s">
        <v>478</v>
      </c>
      <c r="D9" s="81" t="s">
        <v>491</v>
      </c>
      <c r="E9" s="81" t="s">
        <v>492</v>
      </c>
      <c r="F9" s="81" t="s">
        <v>478</v>
      </c>
      <c r="G9" s="81" t="s">
        <v>491</v>
      </c>
      <c r="H9" s="81" t="s">
        <v>492</v>
      </c>
      <c r="I9" s="799"/>
      <c r="J9" s="799"/>
    </row>
    <row r="10" spans="1:10">
      <c r="A10" s="660"/>
      <c r="B10" s="812"/>
      <c r="C10" s="82" t="s">
        <v>477</v>
      </c>
      <c r="D10" s="82" t="s">
        <v>493</v>
      </c>
      <c r="E10" s="82" t="s">
        <v>494</v>
      </c>
      <c r="F10" s="82" t="s">
        <v>477</v>
      </c>
      <c r="G10" s="82" t="s">
        <v>493</v>
      </c>
      <c r="H10" s="82" t="s">
        <v>494</v>
      </c>
      <c r="I10" s="800"/>
      <c r="J10" s="800"/>
    </row>
    <row r="11" spans="1:10">
      <c r="A11" s="429" t="s">
        <v>287</v>
      </c>
      <c r="B11" s="430" t="s">
        <v>288</v>
      </c>
      <c r="C11" s="431">
        <f>+E11+D11</f>
        <v>11316335</v>
      </c>
      <c r="D11" s="458" t="s">
        <v>3835</v>
      </c>
      <c r="E11" s="458" t="s">
        <v>3836</v>
      </c>
      <c r="F11" s="431">
        <f>+H11+G11</f>
        <v>35280</v>
      </c>
      <c r="G11" s="458" t="s">
        <v>2753</v>
      </c>
      <c r="H11" s="458" t="s">
        <v>2756</v>
      </c>
      <c r="I11" s="808" t="s">
        <v>290</v>
      </c>
      <c r="J11" s="809"/>
    </row>
    <row r="12" spans="1:10">
      <c r="A12" s="409" t="s">
        <v>291</v>
      </c>
      <c r="B12" s="410" t="s">
        <v>292</v>
      </c>
      <c r="C12" s="433">
        <f t="shared" ref="C12:C63" si="0">+E12+D12</f>
        <v>9466088</v>
      </c>
      <c r="D12" s="460" t="s">
        <v>3837</v>
      </c>
      <c r="E12" s="460" t="s">
        <v>3838</v>
      </c>
      <c r="F12" s="433">
        <f t="shared" ref="F12:F63" si="1">+H12+G12</f>
        <v>15671</v>
      </c>
      <c r="G12" s="460" t="s">
        <v>2761</v>
      </c>
      <c r="H12" s="460" t="s">
        <v>2763</v>
      </c>
      <c r="I12" s="779" t="s">
        <v>294</v>
      </c>
      <c r="J12" s="780"/>
    </row>
    <row r="13" spans="1:10">
      <c r="A13" s="419" t="s">
        <v>295</v>
      </c>
      <c r="B13" s="420" t="s">
        <v>296</v>
      </c>
      <c r="C13" s="434">
        <f t="shared" si="0"/>
        <v>92133</v>
      </c>
      <c r="D13" s="462" t="s">
        <v>3839</v>
      </c>
      <c r="E13" s="462" t="s">
        <v>3840</v>
      </c>
      <c r="F13" s="434">
        <f t="shared" si="1"/>
        <v>2383</v>
      </c>
      <c r="G13" s="462" t="s">
        <v>2768</v>
      </c>
      <c r="H13" s="462" t="s">
        <v>589</v>
      </c>
      <c r="I13" s="773" t="s">
        <v>298</v>
      </c>
      <c r="J13" s="774"/>
    </row>
    <row r="14" spans="1:10" ht="16.5" customHeight="1">
      <c r="A14" s="417" t="s">
        <v>299</v>
      </c>
      <c r="B14" s="418" t="s">
        <v>300</v>
      </c>
      <c r="C14" s="433">
        <f t="shared" si="0"/>
        <v>92133</v>
      </c>
      <c r="D14" s="460" t="s">
        <v>3839</v>
      </c>
      <c r="E14" s="460" t="s">
        <v>3840</v>
      </c>
      <c r="F14" s="433">
        <f t="shared" si="1"/>
        <v>2383</v>
      </c>
      <c r="G14" s="460" t="s">
        <v>2768</v>
      </c>
      <c r="H14" s="460" t="s">
        <v>589</v>
      </c>
      <c r="I14" s="775" t="s">
        <v>301</v>
      </c>
      <c r="J14" s="776"/>
    </row>
    <row r="15" spans="1:10" ht="16.5" customHeight="1">
      <c r="A15" s="419" t="s">
        <v>302</v>
      </c>
      <c r="B15" s="420" t="s">
        <v>303</v>
      </c>
      <c r="C15" s="434">
        <f t="shared" si="0"/>
        <v>1758114</v>
      </c>
      <c r="D15" s="462" t="s">
        <v>3841</v>
      </c>
      <c r="E15" s="462" t="s">
        <v>3842</v>
      </c>
      <c r="F15" s="434">
        <f t="shared" si="1"/>
        <v>17226</v>
      </c>
      <c r="G15" s="462" t="s">
        <v>2771</v>
      </c>
      <c r="H15" s="462" t="s">
        <v>2773</v>
      </c>
      <c r="I15" s="773" t="s">
        <v>304</v>
      </c>
      <c r="J15" s="774"/>
    </row>
    <row r="16" spans="1:10">
      <c r="A16" s="417" t="s">
        <v>305</v>
      </c>
      <c r="B16" s="418" t="s">
        <v>306</v>
      </c>
      <c r="C16" s="433">
        <f t="shared" si="0"/>
        <v>1758114</v>
      </c>
      <c r="D16" s="460" t="s">
        <v>3841</v>
      </c>
      <c r="E16" s="460" t="s">
        <v>3842</v>
      </c>
      <c r="F16" s="433">
        <f t="shared" si="1"/>
        <v>17226</v>
      </c>
      <c r="G16" s="460" t="s">
        <v>2771</v>
      </c>
      <c r="H16" s="460" t="s">
        <v>2773</v>
      </c>
      <c r="I16" s="775" t="s">
        <v>307</v>
      </c>
      <c r="J16" s="776"/>
    </row>
    <row r="17" spans="1:10">
      <c r="A17" s="435" t="s">
        <v>308</v>
      </c>
      <c r="B17" s="422" t="s">
        <v>309</v>
      </c>
      <c r="C17" s="434">
        <f t="shared" si="0"/>
        <v>8863646</v>
      </c>
      <c r="D17" s="462" t="s">
        <v>3843</v>
      </c>
      <c r="E17" s="462" t="s">
        <v>3844</v>
      </c>
      <c r="F17" s="434">
        <f t="shared" si="1"/>
        <v>121539</v>
      </c>
      <c r="G17" s="462" t="s">
        <v>2777</v>
      </c>
      <c r="H17" s="462" t="s">
        <v>2780</v>
      </c>
      <c r="I17" s="777" t="s">
        <v>310</v>
      </c>
      <c r="J17" s="778"/>
    </row>
    <row r="18" spans="1:10">
      <c r="A18" s="409" t="s">
        <v>32</v>
      </c>
      <c r="B18" s="410" t="s">
        <v>311</v>
      </c>
      <c r="C18" s="433">
        <f t="shared" si="0"/>
        <v>389648</v>
      </c>
      <c r="D18" s="460" t="s">
        <v>3845</v>
      </c>
      <c r="E18" s="460" t="s">
        <v>3846</v>
      </c>
      <c r="F18" s="433">
        <f t="shared" si="1"/>
        <v>10079</v>
      </c>
      <c r="G18" s="460" t="s">
        <v>2784</v>
      </c>
      <c r="H18" s="460" t="s">
        <v>621</v>
      </c>
      <c r="I18" s="779" t="s">
        <v>312</v>
      </c>
      <c r="J18" s="780"/>
    </row>
    <row r="19" spans="1:10">
      <c r="A19" s="413" t="s">
        <v>567</v>
      </c>
      <c r="B19" s="414" t="s">
        <v>313</v>
      </c>
      <c r="C19" s="434">
        <f t="shared" si="0"/>
        <v>7057</v>
      </c>
      <c r="D19" s="462" t="s">
        <v>3847</v>
      </c>
      <c r="E19" s="462" t="s">
        <v>3848</v>
      </c>
      <c r="F19" s="434">
        <f t="shared" si="1"/>
        <v>108</v>
      </c>
      <c r="G19" s="462" t="s">
        <v>1098</v>
      </c>
      <c r="H19" s="462" t="s">
        <v>26</v>
      </c>
      <c r="I19" s="781" t="s">
        <v>314</v>
      </c>
      <c r="J19" s="782"/>
    </row>
    <row r="20" spans="1:10">
      <c r="A20" s="417" t="s">
        <v>888</v>
      </c>
      <c r="B20" s="418" t="s">
        <v>887</v>
      </c>
      <c r="C20" s="433">
        <f t="shared" si="0"/>
        <v>1734</v>
      </c>
      <c r="D20" s="460" t="s">
        <v>3373</v>
      </c>
      <c r="E20" s="460" t="s">
        <v>293</v>
      </c>
      <c r="F20" s="433">
        <f t="shared" si="1"/>
        <v>25</v>
      </c>
      <c r="G20" s="460" t="s">
        <v>324</v>
      </c>
      <c r="H20" s="460" t="s">
        <v>293</v>
      </c>
      <c r="I20" s="775" t="s">
        <v>886</v>
      </c>
      <c r="J20" s="776"/>
    </row>
    <row r="21" spans="1:10">
      <c r="A21" s="413" t="s">
        <v>568</v>
      </c>
      <c r="B21" s="414" t="s">
        <v>315</v>
      </c>
      <c r="C21" s="434">
        <f t="shared" si="0"/>
        <v>11143</v>
      </c>
      <c r="D21" s="462" t="s">
        <v>3849</v>
      </c>
      <c r="E21" s="462" t="s">
        <v>1787</v>
      </c>
      <c r="F21" s="434">
        <f t="shared" si="1"/>
        <v>269</v>
      </c>
      <c r="G21" s="462" t="s">
        <v>2788</v>
      </c>
      <c r="H21" s="462" t="s">
        <v>24</v>
      </c>
      <c r="I21" s="781" t="s">
        <v>316</v>
      </c>
      <c r="J21" s="782"/>
    </row>
    <row r="22" spans="1:10">
      <c r="A22" s="417" t="s">
        <v>569</v>
      </c>
      <c r="B22" s="418" t="s">
        <v>317</v>
      </c>
      <c r="C22" s="433">
        <f t="shared" si="0"/>
        <v>95364</v>
      </c>
      <c r="D22" s="460" t="s">
        <v>3850</v>
      </c>
      <c r="E22" s="460" t="s">
        <v>633</v>
      </c>
      <c r="F22" s="433">
        <f t="shared" si="1"/>
        <v>2375</v>
      </c>
      <c r="G22" s="460" t="s">
        <v>2078</v>
      </c>
      <c r="H22" s="460" t="s">
        <v>297</v>
      </c>
      <c r="I22" s="775" t="s">
        <v>318</v>
      </c>
      <c r="J22" s="776"/>
    </row>
    <row r="23" spans="1:10">
      <c r="A23" s="413" t="s">
        <v>570</v>
      </c>
      <c r="B23" s="414" t="s">
        <v>319</v>
      </c>
      <c r="C23" s="434">
        <f t="shared" si="0"/>
        <v>84694</v>
      </c>
      <c r="D23" s="462" t="s">
        <v>3851</v>
      </c>
      <c r="E23" s="462" t="s">
        <v>942</v>
      </c>
      <c r="F23" s="434">
        <f t="shared" si="1"/>
        <v>1898</v>
      </c>
      <c r="G23" s="462" t="s">
        <v>2793</v>
      </c>
      <c r="H23" s="462" t="s">
        <v>24</v>
      </c>
      <c r="I23" s="781" t="s">
        <v>320</v>
      </c>
      <c r="J23" s="782"/>
    </row>
    <row r="24" spans="1:10">
      <c r="A24" s="417" t="s">
        <v>539</v>
      </c>
      <c r="B24" s="418" t="s">
        <v>321</v>
      </c>
      <c r="C24" s="433">
        <f t="shared" si="0"/>
        <v>162977</v>
      </c>
      <c r="D24" s="460" t="s">
        <v>3852</v>
      </c>
      <c r="E24" s="460" t="s">
        <v>3853</v>
      </c>
      <c r="F24" s="433">
        <f t="shared" si="1"/>
        <v>4646</v>
      </c>
      <c r="G24" s="460" t="s">
        <v>2795</v>
      </c>
      <c r="H24" s="460" t="s">
        <v>31</v>
      </c>
      <c r="I24" s="775" t="s">
        <v>322</v>
      </c>
      <c r="J24" s="776"/>
    </row>
    <row r="25" spans="1:10">
      <c r="A25" s="413" t="s">
        <v>571</v>
      </c>
      <c r="B25" s="414" t="s">
        <v>323</v>
      </c>
      <c r="C25" s="434">
        <f t="shared" si="0"/>
        <v>13921</v>
      </c>
      <c r="D25" s="462" t="s">
        <v>3854</v>
      </c>
      <c r="E25" s="462" t="s">
        <v>3855</v>
      </c>
      <c r="F25" s="434">
        <f t="shared" si="1"/>
        <v>364</v>
      </c>
      <c r="G25" s="462" t="s">
        <v>2798</v>
      </c>
      <c r="H25" s="462" t="s">
        <v>29</v>
      </c>
      <c r="I25" s="781" t="s">
        <v>325</v>
      </c>
      <c r="J25" s="782"/>
    </row>
    <row r="26" spans="1:10">
      <c r="A26" s="417" t="s">
        <v>572</v>
      </c>
      <c r="B26" s="418" t="s">
        <v>326</v>
      </c>
      <c r="C26" s="433">
        <f t="shared" si="0"/>
        <v>9991</v>
      </c>
      <c r="D26" s="460" t="s">
        <v>3856</v>
      </c>
      <c r="E26" s="460" t="s">
        <v>2766</v>
      </c>
      <c r="F26" s="433">
        <f t="shared" si="1"/>
        <v>328</v>
      </c>
      <c r="G26" s="460" t="s">
        <v>2800</v>
      </c>
      <c r="H26" s="460" t="s">
        <v>22</v>
      </c>
      <c r="I26" s="775" t="s">
        <v>328</v>
      </c>
      <c r="J26" s="776"/>
    </row>
    <row r="27" spans="1:10">
      <c r="A27" s="413" t="s">
        <v>573</v>
      </c>
      <c r="B27" s="414" t="s">
        <v>329</v>
      </c>
      <c r="C27" s="434">
        <f t="shared" si="0"/>
        <v>2767</v>
      </c>
      <c r="D27" s="462" t="s">
        <v>3416</v>
      </c>
      <c r="E27" s="462" t="s">
        <v>293</v>
      </c>
      <c r="F27" s="434">
        <f t="shared" si="1"/>
        <v>66</v>
      </c>
      <c r="G27" s="462" t="s">
        <v>1558</v>
      </c>
      <c r="H27" s="462" t="s">
        <v>22</v>
      </c>
      <c r="I27" s="781" t="s">
        <v>330</v>
      </c>
      <c r="J27" s="782"/>
    </row>
    <row r="28" spans="1:10">
      <c r="A28" s="409" t="s">
        <v>33</v>
      </c>
      <c r="B28" s="410" t="s">
        <v>331</v>
      </c>
      <c r="C28" s="433">
        <f t="shared" si="0"/>
        <v>148527</v>
      </c>
      <c r="D28" s="460" t="s">
        <v>3857</v>
      </c>
      <c r="E28" s="460" t="s">
        <v>3858</v>
      </c>
      <c r="F28" s="433">
        <f t="shared" si="1"/>
        <v>3118</v>
      </c>
      <c r="G28" s="460" t="s">
        <v>2803</v>
      </c>
      <c r="H28" s="460" t="s">
        <v>26</v>
      </c>
      <c r="I28" s="779" t="s">
        <v>332</v>
      </c>
      <c r="J28" s="780"/>
    </row>
    <row r="29" spans="1:10">
      <c r="A29" s="413" t="s">
        <v>574</v>
      </c>
      <c r="B29" s="414" t="s">
        <v>333</v>
      </c>
      <c r="C29" s="434">
        <f t="shared" si="0"/>
        <v>48335</v>
      </c>
      <c r="D29" s="462" t="s">
        <v>3430</v>
      </c>
      <c r="E29" s="462" t="s">
        <v>293</v>
      </c>
      <c r="F29" s="434">
        <f t="shared" si="1"/>
        <v>695</v>
      </c>
      <c r="G29" s="462" t="s">
        <v>872</v>
      </c>
      <c r="H29" s="462" t="s">
        <v>293</v>
      </c>
      <c r="I29" s="781" t="s">
        <v>334</v>
      </c>
      <c r="J29" s="782"/>
    </row>
    <row r="30" spans="1:10">
      <c r="A30" s="417" t="s">
        <v>575</v>
      </c>
      <c r="B30" s="418" t="s">
        <v>335</v>
      </c>
      <c r="C30" s="433">
        <f t="shared" si="0"/>
        <v>100192</v>
      </c>
      <c r="D30" s="460" t="s">
        <v>3859</v>
      </c>
      <c r="E30" s="460" t="s">
        <v>3858</v>
      </c>
      <c r="F30" s="433">
        <f t="shared" si="1"/>
        <v>2423</v>
      </c>
      <c r="G30" s="460" t="s">
        <v>2807</v>
      </c>
      <c r="H30" s="460" t="s">
        <v>26</v>
      </c>
      <c r="I30" s="775" t="s">
        <v>336</v>
      </c>
      <c r="J30" s="776"/>
    </row>
    <row r="31" spans="1:10">
      <c r="A31" s="419" t="s">
        <v>37</v>
      </c>
      <c r="B31" s="420" t="s">
        <v>337</v>
      </c>
      <c r="C31" s="434">
        <f t="shared" si="0"/>
        <v>16906</v>
      </c>
      <c r="D31" s="462" t="s">
        <v>3860</v>
      </c>
      <c r="E31" s="462" t="s">
        <v>3237</v>
      </c>
      <c r="F31" s="434">
        <f t="shared" si="1"/>
        <v>578</v>
      </c>
      <c r="G31" s="462" t="s">
        <v>2810</v>
      </c>
      <c r="H31" s="462" t="s">
        <v>31</v>
      </c>
      <c r="I31" s="773" t="s">
        <v>338</v>
      </c>
      <c r="J31" s="774"/>
    </row>
    <row r="32" spans="1:10">
      <c r="A32" s="417" t="s">
        <v>576</v>
      </c>
      <c r="B32" s="418" t="s">
        <v>339</v>
      </c>
      <c r="C32" s="433">
        <f t="shared" si="0"/>
        <v>15292</v>
      </c>
      <c r="D32" s="460" t="s">
        <v>3861</v>
      </c>
      <c r="E32" s="460" t="s">
        <v>3237</v>
      </c>
      <c r="F32" s="433">
        <f t="shared" si="1"/>
        <v>529</v>
      </c>
      <c r="G32" s="460" t="s">
        <v>2812</v>
      </c>
      <c r="H32" s="460" t="s">
        <v>29</v>
      </c>
      <c r="I32" s="775" t="s">
        <v>340</v>
      </c>
      <c r="J32" s="776"/>
    </row>
    <row r="33" spans="1:10" ht="24.75" customHeight="1">
      <c r="A33" s="413" t="s">
        <v>577</v>
      </c>
      <c r="B33" s="414" t="s">
        <v>341</v>
      </c>
      <c r="C33" s="434">
        <f t="shared" si="0"/>
        <v>1614</v>
      </c>
      <c r="D33" s="462" t="s">
        <v>3457</v>
      </c>
      <c r="E33" s="462" t="s">
        <v>293</v>
      </c>
      <c r="F33" s="434">
        <f t="shared" si="1"/>
        <v>49</v>
      </c>
      <c r="G33" s="462" t="s">
        <v>2372</v>
      </c>
      <c r="H33" s="462" t="s">
        <v>22</v>
      </c>
      <c r="I33" s="781" t="s">
        <v>343</v>
      </c>
      <c r="J33" s="782"/>
    </row>
    <row r="34" spans="1:10" ht="18.75" customHeight="1">
      <c r="A34" s="409" t="s">
        <v>38</v>
      </c>
      <c r="B34" s="410" t="s">
        <v>344</v>
      </c>
      <c r="C34" s="433">
        <f t="shared" si="0"/>
        <v>230542</v>
      </c>
      <c r="D34" s="460" t="s">
        <v>3862</v>
      </c>
      <c r="E34" s="460" t="s">
        <v>3863</v>
      </c>
      <c r="F34" s="433">
        <f t="shared" si="1"/>
        <v>11897</v>
      </c>
      <c r="G34" s="460" t="s">
        <v>2815</v>
      </c>
      <c r="H34" s="460" t="s">
        <v>633</v>
      </c>
      <c r="I34" s="779" t="s">
        <v>345</v>
      </c>
      <c r="J34" s="780"/>
    </row>
    <row r="35" spans="1:10">
      <c r="A35" s="413" t="s">
        <v>578</v>
      </c>
      <c r="B35" s="414" t="s">
        <v>346</v>
      </c>
      <c r="C35" s="434">
        <f t="shared" si="0"/>
        <v>8077</v>
      </c>
      <c r="D35" s="462" t="s">
        <v>3471</v>
      </c>
      <c r="E35" s="462" t="s">
        <v>293</v>
      </c>
      <c r="F35" s="434">
        <f t="shared" si="1"/>
        <v>262</v>
      </c>
      <c r="G35" s="462" t="s">
        <v>1230</v>
      </c>
      <c r="H35" s="462" t="s">
        <v>23</v>
      </c>
      <c r="I35" s="781" t="s">
        <v>347</v>
      </c>
      <c r="J35" s="782"/>
    </row>
    <row r="36" spans="1:10" ht="15.6" customHeight="1">
      <c r="A36" s="417" t="s">
        <v>579</v>
      </c>
      <c r="B36" s="418" t="s">
        <v>348</v>
      </c>
      <c r="C36" s="433">
        <f t="shared" si="0"/>
        <v>221734</v>
      </c>
      <c r="D36" s="460" t="s">
        <v>3864</v>
      </c>
      <c r="E36" s="460" t="s">
        <v>3863</v>
      </c>
      <c r="F36" s="433">
        <f t="shared" si="1"/>
        <v>11620</v>
      </c>
      <c r="G36" s="460" t="s">
        <v>2818</v>
      </c>
      <c r="H36" s="460" t="s">
        <v>902</v>
      </c>
      <c r="I36" s="775" t="s">
        <v>580</v>
      </c>
      <c r="J36" s="776"/>
    </row>
    <row r="37" spans="1:10" ht="15" customHeight="1">
      <c r="A37" s="413" t="s">
        <v>581</v>
      </c>
      <c r="B37" s="414" t="s">
        <v>723</v>
      </c>
      <c r="C37" s="434">
        <f t="shared" si="0"/>
        <v>731</v>
      </c>
      <c r="D37" s="462" t="s">
        <v>3484</v>
      </c>
      <c r="E37" s="462" t="s">
        <v>293</v>
      </c>
      <c r="F37" s="434">
        <f t="shared" si="1"/>
        <v>15</v>
      </c>
      <c r="G37" s="462" t="s">
        <v>38</v>
      </c>
      <c r="H37" s="462" t="s">
        <v>297</v>
      </c>
      <c r="I37" s="781" t="s">
        <v>857</v>
      </c>
      <c r="J37" s="782"/>
    </row>
    <row r="38" spans="1:10">
      <c r="A38" s="409" t="s">
        <v>39</v>
      </c>
      <c r="B38" s="410" t="s">
        <v>350</v>
      </c>
      <c r="C38" s="433">
        <f t="shared" si="0"/>
        <v>1832</v>
      </c>
      <c r="D38" s="460" t="s">
        <v>3491</v>
      </c>
      <c r="E38" s="460" t="s">
        <v>293</v>
      </c>
      <c r="F38" s="433">
        <f t="shared" si="1"/>
        <v>89</v>
      </c>
      <c r="G38" s="460" t="s">
        <v>2820</v>
      </c>
      <c r="H38" s="460" t="s">
        <v>297</v>
      </c>
      <c r="I38" s="779" t="s">
        <v>351</v>
      </c>
      <c r="J38" s="780"/>
    </row>
    <row r="39" spans="1:10">
      <c r="A39" s="413" t="s">
        <v>582</v>
      </c>
      <c r="B39" s="414" t="s">
        <v>352</v>
      </c>
      <c r="C39" s="434">
        <f t="shared" si="0"/>
        <v>1832</v>
      </c>
      <c r="D39" s="462" t="s">
        <v>3491</v>
      </c>
      <c r="E39" s="462" t="s">
        <v>293</v>
      </c>
      <c r="F39" s="434">
        <f t="shared" si="1"/>
        <v>89</v>
      </c>
      <c r="G39" s="462" t="s">
        <v>2820</v>
      </c>
      <c r="H39" s="462" t="s">
        <v>297</v>
      </c>
      <c r="I39" s="781" t="s">
        <v>353</v>
      </c>
      <c r="J39" s="782"/>
    </row>
    <row r="40" spans="1:10" ht="22.5">
      <c r="A40" s="409" t="s">
        <v>40</v>
      </c>
      <c r="B40" s="410" t="s">
        <v>354</v>
      </c>
      <c r="C40" s="433">
        <f t="shared" si="0"/>
        <v>205537</v>
      </c>
      <c r="D40" s="460" t="s">
        <v>3865</v>
      </c>
      <c r="E40" s="460" t="s">
        <v>3866</v>
      </c>
      <c r="F40" s="433">
        <f t="shared" si="1"/>
        <v>6510</v>
      </c>
      <c r="G40" s="460" t="s">
        <v>2821</v>
      </c>
      <c r="H40" s="460" t="s">
        <v>42</v>
      </c>
      <c r="I40" s="779" t="s">
        <v>355</v>
      </c>
      <c r="J40" s="780"/>
    </row>
    <row r="41" spans="1:10">
      <c r="A41" s="413" t="s">
        <v>583</v>
      </c>
      <c r="B41" s="414" t="s">
        <v>356</v>
      </c>
      <c r="C41" s="434">
        <f t="shared" si="0"/>
        <v>205537</v>
      </c>
      <c r="D41" s="462" t="s">
        <v>3865</v>
      </c>
      <c r="E41" s="462" t="s">
        <v>3866</v>
      </c>
      <c r="F41" s="434">
        <f t="shared" si="1"/>
        <v>6510</v>
      </c>
      <c r="G41" s="462" t="s">
        <v>2821</v>
      </c>
      <c r="H41" s="462" t="s">
        <v>42</v>
      </c>
      <c r="I41" s="781" t="s">
        <v>357</v>
      </c>
      <c r="J41" s="782"/>
    </row>
    <row r="42" spans="1:10">
      <c r="A42" s="409" t="s">
        <v>41</v>
      </c>
      <c r="B42" s="410" t="s">
        <v>358</v>
      </c>
      <c r="C42" s="433">
        <f t="shared" si="0"/>
        <v>41876</v>
      </c>
      <c r="D42" s="460" t="s">
        <v>3867</v>
      </c>
      <c r="E42" s="460" t="s">
        <v>3868</v>
      </c>
      <c r="F42" s="433">
        <f t="shared" si="1"/>
        <v>1396</v>
      </c>
      <c r="G42" s="460" t="s">
        <v>2823</v>
      </c>
      <c r="H42" s="460" t="s">
        <v>36</v>
      </c>
      <c r="I42" s="779" t="s">
        <v>359</v>
      </c>
      <c r="J42" s="780"/>
    </row>
    <row r="43" spans="1:10" ht="22.5">
      <c r="A43" s="413" t="s">
        <v>584</v>
      </c>
      <c r="B43" s="414" t="s">
        <v>360</v>
      </c>
      <c r="C43" s="434">
        <f t="shared" si="0"/>
        <v>28863</v>
      </c>
      <c r="D43" s="462" t="s">
        <v>3869</v>
      </c>
      <c r="E43" s="462" t="s">
        <v>3870</v>
      </c>
      <c r="F43" s="434">
        <f t="shared" si="1"/>
        <v>879</v>
      </c>
      <c r="G43" s="462" t="s">
        <v>2825</v>
      </c>
      <c r="H43" s="462" t="s">
        <v>31</v>
      </c>
      <c r="I43" s="781" t="s">
        <v>361</v>
      </c>
      <c r="J43" s="782"/>
    </row>
    <row r="44" spans="1:10">
      <c r="A44" s="417" t="s">
        <v>585</v>
      </c>
      <c r="B44" s="418" t="s">
        <v>362</v>
      </c>
      <c r="C44" s="433">
        <f t="shared" si="0"/>
        <v>13013</v>
      </c>
      <c r="D44" s="460" t="s">
        <v>3871</v>
      </c>
      <c r="E44" s="460" t="s">
        <v>3484</v>
      </c>
      <c r="F44" s="433">
        <f t="shared" si="1"/>
        <v>517</v>
      </c>
      <c r="G44" s="460" t="s">
        <v>2827</v>
      </c>
      <c r="H44" s="460" t="s">
        <v>23</v>
      </c>
      <c r="I44" s="775" t="s">
        <v>363</v>
      </c>
      <c r="J44" s="776"/>
    </row>
    <row r="45" spans="1:10">
      <c r="A45" s="419" t="s">
        <v>42</v>
      </c>
      <c r="B45" s="420" t="s">
        <v>364</v>
      </c>
      <c r="C45" s="434">
        <f t="shared" si="0"/>
        <v>320549</v>
      </c>
      <c r="D45" s="462" t="s">
        <v>3872</v>
      </c>
      <c r="E45" s="462" t="s">
        <v>3873</v>
      </c>
      <c r="F45" s="434">
        <f t="shared" si="1"/>
        <v>4014</v>
      </c>
      <c r="G45" s="462" t="s">
        <v>2830</v>
      </c>
      <c r="H45" s="462" t="s">
        <v>856</v>
      </c>
      <c r="I45" s="773" t="s">
        <v>367</v>
      </c>
      <c r="J45" s="774"/>
    </row>
    <row r="46" spans="1:10">
      <c r="A46" s="445" t="s">
        <v>586</v>
      </c>
      <c r="B46" s="446" t="s">
        <v>368</v>
      </c>
      <c r="C46" s="447">
        <f t="shared" si="0"/>
        <v>315908</v>
      </c>
      <c r="D46" s="448" t="s">
        <v>3874</v>
      </c>
      <c r="E46" s="448" t="s">
        <v>3875</v>
      </c>
      <c r="F46" s="447">
        <f t="shared" si="1"/>
        <v>3971</v>
      </c>
      <c r="G46" s="448" t="s">
        <v>2833</v>
      </c>
      <c r="H46" s="448" t="s">
        <v>2820</v>
      </c>
      <c r="I46" s="801" t="s">
        <v>370</v>
      </c>
      <c r="J46" s="802"/>
    </row>
    <row r="47" spans="1:10">
      <c r="A47" s="441" t="s">
        <v>587</v>
      </c>
      <c r="B47" s="442" t="s">
        <v>371</v>
      </c>
      <c r="C47" s="443">
        <f t="shared" si="0"/>
        <v>4641</v>
      </c>
      <c r="D47" s="444" t="s">
        <v>3876</v>
      </c>
      <c r="E47" s="444" t="s">
        <v>391</v>
      </c>
      <c r="F47" s="443">
        <f t="shared" si="1"/>
        <v>43</v>
      </c>
      <c r="G47" s="444" t="s">
        <v>1561</v>
      </c>
      <c r="H47" s="444" t="s">
        <v>297</v>
      </c>
      <c r="I47" s="803" t="s">
        <v>372</v>
      </c>
      <c r="J47" s="804"/>
    </row>
    <row r="48" spans="1:10">
      <c r="A48" s="409" t="s">
        <v>588</v>
      </c>
      <c r="B48" s="410" t="s">
        <v>373</v>
      </c>
      <c r="C48" s="433">
        <f t="shared" si="0"/>
        <v>435729</v>
      </c>
      <c r="D48" s="460" t="s">
        <v>3877</v>
      </c>
      <c r="E48" s="460" t="s">
        <v>3878</v>
      </c>
      <c r="F48" s="433">
        <f t="shared" si="1"/>
        <v>776</v>
      </c>
      <c r="G48" s="460" t="s">
        <v>2835</v>
      </c>
      <c r="H48" s="460" t="s">
        <v>826</v>
      </c>
      <c r="I48" s="779" t="s">
        <v>374</v>
      </c>
      <c r="J48" s="780"/>
    </row>
    <row r="49" spans="1:10">
      <c r="A49" s="419" t="s">
        <v>391</v>
      </c>
      <c r="B49" s="420" t="s">
        <v>375</v>
      </c>
      <c r="C49" s="434">
        <f t="shared" si="0"/>
        <v>2967825</v>
      </c>
      <c r="D49" s="462" t="s">
        <v>3879</v>
      </c>
      <c r="E49" s="462" t="s">
        <v>3880</v>
      </c>
      <c r="F49" s="434">
        <f t="shared" si="1"/>
        <v>8439</v>
      </c>
      <c r="G49" s="462" t="s">
        <v>2840</v>
      </c>
      <c r="H49" s="462" t="s">
        <v>1996</v>
      </c>
      <c r="I49" s="773" t="s">
        <v>377</v>
      </c>
      <c r="J49" s="774"/>
    </row>
    <row r="50" spans="1:10">
      <c r="A50" s="409" t="s">
        <v>589</v>
      </c>
      <c r="B50" s="410" t="s">
        <v>378</v>
      </c>
      <c r="C50" s="433">
        <f t="shared" si="0"/>
        <v>6056</v>
      </c>
      <c r="D50" s="460" t="s">
        <v>3553</v>
      </c>
      <c r="E50" s="460" t="s">
        <v>293</v>
      </c>
      <c r="F50" s="433">
        <f t="shared" si="1"/>
        <v>274</v>
      </c>
      <c r="G50" s="460" t="s">
        <v>2845</v>
      </c>
      <c r="H50" s="460" t="s">
        <v>297</v>
      </c>
      <c r="I50" s="779" t="s">
        <v>379</v>
      </c>
      <c r="J50" s="780"/>
    </row>
    <row r="51" spans="1:10">
      <c r="A51" s="413" t="s">
        <v>590</v>
      </c>
      <c r="B51" s="414" t="s">
        <v>380</v>
      </c>
      <c r="C51" s="434">
        <f t="shared" si="0"/>
        <v>6056</v>
      </c>
      <c r="D51" s="462" t="s">
        <v>3553</v>
      </c>
      <c r="E51" s="462" t="s">
        <v>293</v>
      </c>
      <c r="F51" s="434">
        <f t="shared" si="1"/>
        <v>274</v>
      </c>
      <c r="G51" s="462" t="s">
        <v>2845</v>
      </c>
      <c r="H51" s="462" t="s">
        <v>297</v>
      </c>
      <c r="I51" s="781" t="s">
        <v>381</v>
      </c>
      <c r="J51" s="782"/>
    </row>
    <row r="52" spans="1:10">
      <c r="A52" s="409" t="s">
        <v>327</v>
      </c>
      <c r="B52" s="410" t="s">
        <v>382</v>
      </c>
      <c r="C52" s="433">
        <f t="shared" si="0"/>
        <v>319225</v>
      </c>
      <c r="D52" s="460" t="s">
        <v>3881</v>
      </c>
      <c r="E52" s="460" t="s">
        <v>3882</v>
      </c>
      <c r="F52" s="433">
        <f t="shared" si="1"/>
        <v>7245</v>
      </c>
      <c r="G52" s="460" t="s">
        <v>2848</v>
      </c>
      <c r="H52" s="460" t="s">
        <v>779</v>
      </c>
      <c r="I52" s="779" t="s">
        <v>383</v>
      </c>
      <c r="J52" s="780"/>
    </row>
    <row r="53" spans="1:10" ht="22.5" customHeight="1">
      <c r="A53" s="413" t="s">
        <v>591</v>
      </c>
      <c r="B53" s="414" t="s">
        <v>384</v>
      </c>
      <c r="C53" s="434">
        <f t="shared" si="0"/>
        <v>1648</v>
      </c>
      <c r="D53" s="462" t="s">
        <v>3566</v>
      </c>
      <c r="E53" s="462" t="s">
        <v>293</v>
      </c>
      <c r="F53" s="434">
        <f t="shared" si="1"/>
        <v>52</v>
      </c>
      <c r="G53" s="462" t="s">
        <v>832</v>
      </c>
      <c r="H53" s="462" t="s">
        <v>293</v>
      </c>
      <c r="I53" s="781" t="s">
        <v>385</v>
      </c>
      <c r="J53" s="782"/>
    </row>
    <row r="54" spans="1:10">
      <c r="A54" s="417" t="s">
        <v>592</v>
      </c>
      <c r="B54" s="418" t="s">
        <v>386</v>
      </c>
      <c r="C54" s="433">
        <f t="shared" si="0"/>
        <v>317577</v>
      </c>
      <c r="D54" s="460" t="s">
        <v>3883</v>
      </c>
      <c r="E54" s="460" t="s">
        <v>3882</v>
      </c>
      <c r="F54" s="433">
        <f t="shared" si="1"/>
        <v>7193</v>
      </c>
      <c r="G54" s="460" t="s">
        <v>2851</v>
      </c>
      <c r="H54" s="460" t="s">
        <v>779</v>
      </c>
      <c r="I54" s="775" t="s">
        <v>387</v>
      </c>
      <c r="J54" s="776"/>
    </row>
    <row r="55" spans="1:10">
      <c r="A55" s="419" t="s">
        <v>414</v>
      </c>
      <c r="B55" s="420" t="s">
        <v>388</v>
      </c>
      <c r="C55" s="434">
        <f t="shared" si="0"/>
        <v>1147397</v>
      </c>
      <c r="D55" s="462" t="s">
        <v>3884</v>
      </c>
      <c r="E55" s="462" t="s">
        <v>3885</v>
      </c>
      <c r="F55" s="434">
        <f t="shared" si="1"/>
        <v>26253</v>
      </c>
      <c r="G55" s="462" t="s">
        <v>2854</v>
      </c>
      <c r="H55" s="462" t="s">
        <v>2857</v>
      </c>
      <c r="I55" s="773" t="s">
        <v>389</v>
      </c>
      <c r="J55" s="774"/>
    </row>
    <row r="56" spans="1:10">
      <c r="A56" s="417" t="s">
        <v>593</v>
      </c>
      <c r="B56" s="418" t="s">
        <v>390</v>
      </c>
      <c r="C56" s="433">
        <f t="shared" si="0"/>
        <v>63364</v>
      </c>
      <c r="D56" s="460" t="s">
        <v>3886</v>
      </c>
      <c r="E56" s="460" t="s">
        <v>3887</v>
      </c>
      <c r="F56" s="433">
        <f t="shared" si="1"/>
        <v>1694</v>
      </c>
      <c r="G56" s="460" t="s">
        <v>2858</v>
      </c>
      <c r="H56" s="460" t="s">
        <v>25</v>
      </c>
      <c r="I56" s="775" t="s">
        <v>392</v>
      </c>
      <c r="J56" s="776"/>
    </row>
    <row r="57" spans="1:10">
      <c r="A57" s="413" t="s">
        <v>594</v>
      </c>
      <c r="B57" s="414" t="s">
        <v>393</v>
      </c>
      <c r="C57" s="434">
        <f t="shared" si="0"/>
        <v>96003</v>
      </c>
      <c r="D57" s="462" t="s">
        <v>3888</v>
      </c>
      <c r="E57" s="462" t="s">
        <v>3889</v>
      </c>
      <c r="F57" s="434">
        <f t="shared" si="1"/>
        <v>1320</v>
      </c>
      <c r="G57" s="462" t="s">
        <v>2860</v>
      </c>
      <c r="H57" s="462" t="s">
        <v>452</v>
      </c>
      <c r="I57" s="781" t="s">
        <v>394</v>
      </c>
      <c r="J57" s="782"/>
    </row>
    <row r="58" spans="1:10" ht="15" customHeight="1">
      <c r="A58" s="417" t="s">
        <v>595</v>
      </c>
      <c r="B58" s="418" t="s">
        <v>395</v>
      </c>
      <c r="C58" s="433">
        <f t="shared" si="0"/>
        <v>762452</v>
      </c>
      <c r="D58" s="460" t="s">
        <v>3890</v>
      </c>
      <c r="E58" s="460" t="s">
        <v>3891</v>
      </c>
      <c r="F58" s="433">
        <f t="shared" si="1"/>
        <v>17407</v>
      </c>
      <c r="G58" s="460" t="s">
        <v>2862</v>
      </c>
      <c r="H58" s="460" t="s">
        <v>432</v>
      </c>
      <c r="I58" s="775" t="s">
        <v>396</v>
      </c>
      <c r="J58" s="776"/>
    </row>
    <row r="59" spans="1:10">
      <c r="A59" s="413" t="s">
        <v>596</v>
      </c>
      <c r="B59" s="414" t="s">
        <v>397</v>
      </c>
      <c r="C59" s="434">
        <f t="shared" si="0"/>
        <v>47598</v>
      </c>
      <c r="D59" s="462" t="s">
        <v>3892</v>
      </c>
      <c r="E59" s="462" t="s">
        <v>293</v>
      </c>
      <c r="F59" s="434">
        <f t="shared" si="1"/>
        <v>1451</v>
      </c>
      <c r="G59" s="462" t="s">
        <v>2865</v>
      </c>
      <c r="H59" s="462" t="s">
        <v>42</v>
      </c>
      <c r="I59" s="781" t="s">
        <v>398</v>
      </c>
      <c r="J59" s="782"/>
    </row>
    <row r="60" spans="1:10">
      <c r="A60" s="417" t="s">
        <v>597</v>
      </c>
      <c r="B60" s="418" t="s">
        <v>399</v>
      </c>
      <c r="C60" s="433">
        <f t="shared" si="0"/>
        <v>177980</v>
      </c>
      <c r="D60" s="460" t="s">
        <v>3893</v>
      </c>
      <c r="E60" s="460" t="s">
        <v>1371</v>
      </c>
      <c r="F60" s="433">
        <f t="shared" si="1"/>
        <v>4381</v>
      </c>
      <c r="G60" s="460" t="s">
        <v>2868</v>
      </c>
      <c r="H60" s="460" t="s">
        <v>24</v>
      </c>
      <c r="I60" s="775" t="s">
        <v>400</v>
      </c>
      <c r="J60" s="776"/>
    </row>
    <row r="61" spans="1:10">
      <c r="A61" s="419" t="s">
        <v>366</v>
      </c>
      <c r="B61" s="420" t="s">
        <v>401</v>
      </c>
      <c r="C61" s="434">
        <f t="shared" si="0"/>
        <v>1130068</v>
      </c>
      <c r="D61" s="462" t="s">
        <v>3894</v>
      </c>
      <c r="E61" s="462" t="s">
        <v>3895</v>
      </c>
      <c r="F61" s="434">
        <f t="shared" si="1"/>
        <v>4437</v>
      </c>
      <c r="G61" s="462" t="s">
        <v>2871</v>
      </c>
      <c r="H61" s="462" t="s">
        <v>2846</v>
      </c>
      <c r="I61" s="773" t="s">
        <v>402</v>
      </c>
      <c r="J61" s="774"/>
    </row>
    <row r="62" spans="1:10" ht="15" customHeight="1">
      <c r="A62" s="419" t="s">
        <v>324</v>
      </c>
      <c r="B62" s="420" t="s">
        <v>403</v>
      </c>
      <c r="C62" s="434">
        <f t="shared" si="0"/>
        <v>1024399</v>
      </c>
      <c r="D62" s="462" t="s">
        <v>3896</v>
      </c>
      <c r="E62" s="462" t="s">
        <v>3897</v>
      </c>
      <c r="F62" s="434">
        <f t="shared" si="1"/>
        <v>26583</v>
      </c>
      <c r="G62" s="462" t="s">
        <v>2876</v>
      </c>
      <c r="H62" s="462" t="s">
        <v>996</v>
      </c>
      <c r="I62" s="773" t="s">
        <v>404</v>
      </c>
      <c r="J62" s="774"/>
    </row>
    <row r="63" spans="1:10">
      <c r="A63" s="417" t="s">
        <v>598</v>
      </c>
      <c r="B63" s="418" t="s">
        <v>405</v>
      </c>
      <c r="C63" s="433">
        <f t="shared" si="0"/>
        <v>973281</v>
      </c>
      <c r="D63" s="460" t="s">
        <v>3898</v>
      </c>
      <c r="E63" s="460" t="s">
        <v>3899</v>
      </c>
      <c r="F63" s="433">
        <f t="shared" si="1"/>
        <v>25092</v>
      </c>
      <c r="G63" s="460" t="s">
        <v>2880</v>
      </c>
      <c r="H63" s="460" t="s">
        <v>432</v>
      </c>
      <c r="I63" s="775" t="s">
        <v>406</v>
      </c>
      <c r="J63" s="776"/>
    </row>
    <row r="64" spans="1:10">
      <c r="A64" s="413" t="s">
        <v>599</v>
      </c>
      <c r="B64" s="414" t="s">
        <v>407</v>
      </c>
      <c r="C64" s="434">
        <f t="shared" ref="C64:C102" si="2">+E64+D64</f>
        <v>13206</v>
      </c>
      <c r="D64" s="462" t="s">
        <v>3643</v>
      </c>
      <c r="E64" s="462" t="s">
        <v>293</v>
      </c>
      <c r="F64" s="434">
        <f t="shared" ref="F64:F102" si="3">+H64+G64</f>
        <v>256</v>
      </c>
      <c r="G64" s="462" t="s">
        <v>808</v>
      </c>
      <c r="H64" s="462" t="s">
        <v>293</v>
      </c>
      <c r="I64" s="781" t="s">
        <v>408</v>
      </c>
      <c r="J64" s="782"/>
    </row>
    <row r="65" spans="1:10" s="79" customFormat="1" ht="12.75">
      <c r="A65" s="417" t="s">
        <v>601</v>
      </c>
      <c r="B65" s="418" t="s">
        <v>409</v>
      </c>
      <c r="C65" s="433">
        <f t="shared" si="2"/>
        <v>23241</v>
      </c>
      <c r="D65" s="460" t="s">
        <v>3900</v>
      </c>
      <c r="E65" s="460" t="s">
        <v>807</v>
      </c>
      <c r="F65" s="433">
        <f t="shared" si="3"/>
        <v>722</v>
      </c>
      <c r="G65" s="460" t="s">
        <v>2883</v>
      </c>
      <c r="H65" s="460" t="s">
        <v>297</v>
      </c>
      <c r="I65" s="775" t="s">
        <v>410</v>
      </c>
      <c r="J65" s="776"/>
    </row>
    <row r="66" spans="1:10">
      <c r="A66" s="413" t="s">
        <v>602</v>
      </c>
      <c r="B66" s="414" t="s">
        <v>411</v>
      </c>
      <c r="C66" s="434">
        <f t="shared" si="2"/>
        <v>14671</v>
      </c>
      <c r="D66" s="462" t="s">
        <v>3901</v>
      </c>
      <c r="E66" s="462" t="s">
        <v>293</v>
      </c>
      <c r="F66" s="434">
        <f t="shared" si="3"/>
        <v>513</v>
      </c>
      <c r="G66" s="462" t="s">
        <v>806</v>
      </c>
      <c r="H66" s="462" t="s">
        <v>293</v>
      </c>
      <c r="I66" s="781" t="s">
        <v>412</v>
      </c>
      <c r="J66" s="782"/>
    </row>
    <row r="67" spans="1:10" s="80" customFormat="1" ht="12.75">
      <c r="A67" s="409" t="s">
        <v>289</v>
      </c>
      <c r="B67" s="410" t="s">
        <v>413</v>
      </c>
      <c r="C67" s="433">
        <f t="shared" si="2"/>
        <v>117556</v>
      </c>
      <c r="D67" s="460" t="s">
        <v>3902</v>
      </c>
      <c r="E67" s="460" t="s">
        <v>3903</v>
      </c>
      <c r="F67" s="433">
        <f t="shared" si="3"/>
        <v>2256</v>
      </c>
      <c r="G67" s="460" t="s">
        <v>1076</v>
      </c>
      <c r="H67" s="460" t="s">
        <v>37</v>
      </c>
      <c r="I67" s="779" t="s">
        <v>415</v>
      </c>
      <c r="J67" s="780"/>
    </row>
    <row r="68" spans="1:10" ht="22.5">
      <c r="A68" s="413" t="s">
        <v>603</v>
      </c>
      <c r="B68" s="414" t="s">
        <v>604</v>
      </c>
      <c r="C68" s="434">
        <f t="shared" si="2"/>
        <v>30920</v>
      </c>
      <c r="D68" s="462" t="s">
        <v>3669</v>
      </c>
      <c r="E68" s="462" t="s">
        <v>293</v>
      </c>
      <c r="F68" s="434">
        <f t="shared" si="3"/>
        <v>615</v>
      </c>
      <c r="G68" s="462" t="s">
        <v>2886</v>
      </c>
      <c r="H68" s="462" t="s">
        <v>22</v>
      </c>
      <c r="I68" s="781" t="s">
        <v>416</v>
      </c>
      <c r="J68" s="782"/>
    </row>
    <row r="69" spans="1:10" ht="22.5">
      <c r="A69" s="417" t="s">
        <v>605</v>
      </c>
      <c r="B69" s="418" t="s">
        <v>417</v>
      </c>
      <c r="C69" s="433">
        <f t="shared" si="2"/>
        <v>41244</v>
      </c>
      <c r="D69" s="460" t="s">
        <v>3676</v>
      </c>
      <c r="E69" s="460" t="s">
        <v>293</v>
      </c>
      <c r="F69" s="433">
        <f t="shared" si="3"/>
        <v>875</v>
      </c>
      <c r="G69" s="460" t="s">
        <v>801</v>
      </c>
      <c r="H69" s="460" t="s">
        <v>293</v>
      </c>
      <c r="I69" s="775" t="s">
        <v>418</v>
      </c>
      <c r="J69" s="776"/>
    </row>
    <row r="70" spans="1:10">
      <c r="A70" s="413" t="s">
        <v>606</v>
      </c>
      <c r="B70" s="414" t="s">
        <v>419</v>
      </c>
      <c r="C70" s="434">
        <f t="shared" si="2"/>
        <v>5106</v>
      </c>
      <c r="D70" s="462" t="s">
        <v>1324</v>
      </c>
      <c r="E70" s="462" t="s">
        <v>3903</v>
      </c>
      <c r="F70" s="434">
        <f t="shared" si="3"/>
        <v>70</v>
      </c>
      <c r="G70" s="462" t="s">
        <v>845</v>
      </c>
      <c r="H70" s="462" t="s">
        <v>297</v>
      </c>
      <c r="I70" s="781" t="s">
        <v>420</v>
      </c>
      <c r="J70" s="782"/>
    </row>
    <row r="71" spans="1:10" ht="13.9" customHeight="1">
      <c r="A71" s="445" t="s">
        <v>607</v>
      </c>
      <c r="B71" s="446" t="s">
        <v>698</v>
      </c>
      <c r="C71" s="447">
        <f t="shared" si="2"/>
        <v>344</v>
      </c>
      <c r="D71" s="448" t="s">
        <v>877</v>
      </c>
      <c r="E71" s="448" t="s">
        <v>293</v>
      </c>
      <c r="F71" s="447">
        <f t="shared" si="3"/>
        <v>16</v>
      </c>
      <c r="G71" s="448" t="s">
        <v>39</v>
      </c>
      <c r="H71" s="448" t="s">
        <v>297</v>
      </c>
      <c r="I71" s="801" t="s">
        <v>799</v>
      </c>
      <c r="J71" s="802"/>
    </row>
    <row r="72" spans="1:10" ht="13.9" customHeight="1">
      <c r="A72" s="441" t="s">
        <v>608</v>
      </c>
      <c r="B72" s="442" t="s">
        <v>421</v>
      </c>
      <c r="C72" s="443">
        <f t="shared" si="2"/>
        <v>39942</v>
      </c>
      <c r="D72" s="444" t="s">
        <v>3696</v>
      </c>
      <c r="E72" s="444" t="s">
        <v>293</v>
      </c>
      <c r="F72" s="443">
        <f t="shared" si="3"/>
        <v>680</v>
      </c>
      <c r="G72" s="444" t="s">
        <v>2310</v>
      </c>
      <c r="H72" s="444" t="s">
        <v>31</v>
      </c>
      <c r="I72" s="803" t="s">
        <v>422</v>
      </c>
      <c r="J72" s="804"/>
    </row>
    <row r="73" spans="1:10" ht="13.9" customHeight="1">
      <c r="A73" s="409" t="s">
        <v>452</v>
      </c>
      <c r="B73" s="410" t="s">
        <v>423</v>
      </c>
      <c r="C73" s="433">
        <f t="shared" si="2"/>
        <v>69674</v>
      </c>
      <c r="D73" s="460" t="s">
        <v>3904</v>
      </c>
      <c r="E73" s="460" t="s">
        <v>293</v>
      </c>
      <c r="F73" s="433">
        <f t="shared" si="3"/>
        <v>1449</v>
      </c>
      <c r="G73" s="460" t="s">
        <v>796</v>
      </c>
      <c r="H73" s="460" t="s">
        <v>293</v>
      </c>
      <c r="I73" s="779" t="s">
        <v>424</v>
      </c>
      <c r="J73" s="780"/>
    </row>
    <row r="74" spans="1:10" ht="13.9" customHeight="1">
      <c r="A74" s="413" t="s">
        <v>609</v>
      </c>
      <c r="B74" s="414" t="s">
        <v>425</v>
      </c>
      <c r="C74" s="434">
        <f t="shared" si="2"/>
        <v>69674</v>
      </c>
      <c r="D74" s="462" t="s">
        <v>3904</v>
      </c>
      <c r="E74" s="462" t="s">
        <v>293</v>
      </c>
      <c r="F74" s="434">
        <f t="shared" si="3"/>
        <v>1449</v>
      </c>
      <c r="G74" s="462" t="s">
        <v>796</v>
      </c>
      <c r="H74" s="462" t="s">
        <v>293</v>
      </c>
      <c r="I74" s="781" t="s">
        <v>426</v>
      </c>
      <c r="J74" s="782"/>
    </row>
    <row r="75" spans="1:10" s="3" customFormat="1" ht="13.9" customHeight="1">
      <c r="A75" s="409" t="s">
        <v>610</v>
      </c>
      <c r="B75" s="410" t="s">
        <v>427</v>
      </c>
      <c r="C75" s="433">
        <f t="shared" si="2"/>
        <v>11697</v>
      </c>
      <c r="D75" s="460" t="s">
        <v>3905</v>
      </c>
      <c r="E75" s="460" t="s">
        <v>1725</v>
      </c>
      <c r="F75" s="433">
        <f t="shared" si="3"/>
        <v>407</v>
      </c>
      <c r="G75" s="460" t="s">
        <v>2892</v>
      </c>
      <c r="H75" s="460" t="s">
        <v>24</v>
      </c>
      <c r="I75" s="779" t="s">
        <v>428</v>
      </c>
      <c r="J75" s="780"/>
    </row>
    <row r="76" spans="1:10" ht="13.9" customHeight="1">
      <c r="A76" s="413" t="s">
        <v>612</v>
      </c>
      <c r="B76" s="414" t="s">
        <v>654</v>
      </c>
      <c r="C76" s="434">
        <f t="shared" si="2"/>
        <v>9586</v>
      </c>
      <c r="D76" s="462" t="s">
        <v>2267</v>
      </c>
      <c r="E76" s="462" t="s">
        <v>1725</v>
      </c>
      <c r="F76" s="434">
        <f t="shared" si="3"/>
        <v>363</v>
      </c>
      <c r="G76" s="462" t="s">
        <v>2894</v>
      </c>
      <c r="H76" s="462" t="s">
        <v>24</v>
      </c>
      <c r="I76" s="781" t="s">
        <v>430</v>
      </c>
      <c r="J76" s="782"/>
    </row>
    <row r="77" spans="1:10" ht="13.9" customHeight="1">
      <c r="A77" s="417" t="s">
        <v>562</v>
      </c>
      <c r="B77" s="418" t="s">
        <v>431</v>
      </c>
      <c r="C77" s="433">
        <f t="shared" si="2"/>
        <v>2111</v>
      </c>
      <c r="D77" s="460" t="s">
        <v>3721</v>
      </c>
      <c r="E77" s="460" t="s">
        <v>293</v>
      </c>
      <c r="F77" s="433">
        <f t="shared" si="3"/>
        <v>44</v>
      </c>
      <c r="G77" s="460" t="s">
        <v>793</v>
      </c>
      <c r="H77" s="460" t="s">
        <v>293</v>
      </c>
      <c r="I77" s="775" t="s">
        <v>433</v>
      </c>
      <c r="J77" s="776"/>
    </row>
    <row r="78" spans="1:10" ht="13.9" customHeight="1">
      <c r="A78" s="419" t="s">
        <v>613</v>
      </c>
      <c r="B78" s="420" t="s">
        <v>434</v>
      </c>
      <c r="C78" s="434">
        <f t="shared" si="2"/>
        <v>27298</v>
      </c>
      <c r="D78" s="462" t="s">
        <v>3906</v>
      </c>
      <c r="E78" s="462" t="s">
        <v>3907</v>
      </c>
      <c r="F78" s="434">
        <f t="shared" si="3"/>
        <v>231</v>
      </c>
      <c r="G78" s="462" t="s">
        <v>2844</v>
      </c>
      <c r="H78" s="462" t="s">
        <v>24</v>
      </c>
      <c r="I78" s="773" t="s">
        <v>435</v>
      </c>
      <c r="J78" s="774"/>
    </row>
    <row r="79" spans="1:10">
      <c r="A79" s="417" t="s">
        <v>614</v>
      </c>
      <c r="B79" s="418" t="s">
        <v>436</v>
      </c>
      <c r="C79" s="433">
        <f t="shared" si="2"/>
        <v>24666</v>
      </c>
      <c r="D79" s="460" t="s">
        <v>3908</v>
      </c>
      <c r="E79" s="460" t="s">
        <v>3907</v>
      </c>
      <c r="F79" s="433">
        <f t="shared" si="3"/>
        <v>166</v>
      </c>
      <c r="G79" s="460" t="s">
        <v>761</v>
      </c>
      <c r="H79" s="460" t="s">
        <v>24</v>
      </c>
      <c r="I79" s="775" t="s">
        <v>437</v>
      </c>
      <c r="J79" s="776"/>
    </row>
    <row r="80" spans="1:10">
      <c r="A80" s="413" t="s">
        <v>615</v>
      </c>
      <c r="B80" s="414" t="s">
        <v>438</v>
      </c>
      <c r="C80" s="434">
        <f t="shared" si="2"/>
        <v>2632</v>
      </c>
      <c r="D80" s="462" t="s">
        <v>3740</v>
      </c>
      <c r="E80" s="462" t="s">
        <v>293</v>
      </c>
      <c r="F80" s="434">
        <f t="shared" si="3"/>
        <v>65</v>
      </c>
      <c r="G80" s="462" t="s">
        <v>790</v>
      </c>
      <c r="H80" s="462" t="s">
        <v>293</v>
      </c>
      <c r="I80" s="781" t="s">
        <v>439</v>
      </c>
      <c r="J80" s="782"/>
    </row>
    <row r="81" spans="1:10">
      <c r="A81" s="409" t="s">
        <v>522</v>
      </c>
      <c r="B81" s="410" t="s">
        <v>440</v>
      </c>
      <c r="C81" s="433">
        <f t="shared" si="2"/>
        <v>175731</v>
      </c>
      <c r="D81" s="460" t="s">
        <v>3909</v>
      </c>
      <c r="E81" s="460" t="s">
        <v>3910</v>
      </c>
      <c r="F81" s="433">
        <f t="shared" si="3"/>
        <v>4781</v>
      </c>
      <c r="G81" s="460" t="s">
        <v>2897</v>
      </c>
      <c r="H81" s="460" t="s">
        <v>588</v>
      </c>
      <c r="I81" s="779" t="s">
        <v>441</v>
      </c>
      <c r="J81" s="780"/>
    </row>
    <row r="82" spans="1:10">
      <c r="A82" s="413" t="s">
        <v>616</v>
      </c>
      <c r="B82" s="414" t="s">
        <v>440</v>
      </c>
      <c r="C82" s="434">
        <f t="shared" si="2"/>
        <v>175731</v>
      </c>
      <c r="D82" s="462" t="s">
        <v>3909</v>
      </c>
      <c r="E82" s="462" t="s">
        <v>3910</v>
      </c>
      <c r="F82" s="434">
        <f t="shared" si="3"/>
        <v>4781</v>
      </c>
      <c r="G82" s="462" t="s">
        <v>2897</v>
      </c>
      <c r="H82" s="462" t="s">
        <v>588</v>
      </c>
      <c r="I82" s="781" t="s">
        <v>442</v>
      </c>
      <c r="J82" s="782"/>
    </row>
    <row r="83" spans="1:10">
      <c r="A83" s="409" t="s">
        <v>342</v>
      </c>
      <c r="B83" s="410" t="s">
        <v>443</v>
      </c>
      <c r="C83" s="433">
        <f t="shared" si="2"/>
        <v>7143</v>
      </c>
      <c r="D83" s="460" t="s">
        <v>3754</v>
      </c>
      <c r="E83" s="460" t="s">
        <v>293</v>
      </c>
      <c r="F83" s="433">
        <f t="shared" si="3"/>
        <v>132</v>
      </c>
      <c r="G83" s="460" t="s">
        <v>784</v>
      </c>
      <c r="H83" s="460" t="s">
        <v>293</v>
      </c>
      <c r="I83" s="779" t="s">
        <v>444</v>
      </c>
      <c r="J83" s="780"/>
    </row>
    <row r="84" spans="1:10">
      <c r="A84" s="413" t="s">
        <v>617</v>
      </c>
      <c r="B84" s="414" t="s">
        <v>445</v>
      </c>
      <c r="C84" s="434">
        <f t="shared" si="2"/>
        <v>4177</v>
      </c>
      <c r="D84" s="462" t="s">
        <v>3761</v>
      </c>
      <c r="E84" s="462" t="s">
        <v>293</v>
      </c>
      <c r="F84" s="434">
        <f t="shared" si="3"/>
        <v>53</v>
      </c>
      <c r="G84" s="462" t="s">
        <v>783</v>
      </c>
      <c r="H84" s="462" t="s">
        <v>293</v>
      </c>
      <c r="I84" s="781" t="s">
        <v>446</v>
      </c>
      <c r="J84" s="782"/>
    </row>
    <row r="85" spans="1:10">
      <c r="A85" s="417" t="s">
        <v>618</v>
      </c>
      <c r="B85" s="418" t="s">
        <v>447</v>
      </c>
      <c r="C85" s="433">
        <f t="shared" si="2"/>
        <v>2966</v>
      </c>
      <c r="D85" s="460" t="s">
        <v>3768</v>
      </c>
      <c r="E85" s="460" t="s">
        <v>293</v>
      </c>
      <c r="F85" s="433">
        <f t="shared" si="3"/>
        <v>79</v>
      </c>
      <c r="G85" s="460" t="s">
        <v>782</v>
      </c>
      <c r="H85" s="460" t="s">
        <v>293</v>
      </c>
      <c r="I85" s="775" t="s">
        <v>448</v>
      </c>
      <c r="J85" s="776"/>
    </row>
    <row r="86" spans="1:10">
      <c r="A86" s="419" t="s">
        <v>376</v>
      </c>
      <c r="B86" s="420" t="s">
        <v>449</v>
      </c>
      <c r="C86" s="434">
        <f t="shared" si="2"/>
        <v>68431</v>
      </c>
      <c r="D86" s="462" t="s">
        <v>3911</v>
      </c>
      <c r="E86" s="462" t="s">
        <v>3912</v>
      </c>
      <c r="F86" s="434">
        <f t="shared" si="3"/>
        <v>595</v>
      </c>
      <c r="G86" s="462" t="s">
        <v>2900</v>
      </c>
      <c r="H86" s="462" t="s">
        <v>42</v>
      </c>
      <c r="I86" s="773" t="s">
        <v>450</v>
      </c>
      <c r="J86" s="774"/>
    </row>
    <row r="87" spans="1:10">
      <c r="A87" s="417" t="s">
        <v>619</v>
      </c>
      <c r="B87" s="418" t="s">
        <v>451</v>
      </c>
      <c r="C87" s="433">
        <f t="shared" si="2"/>
        <v>2739</v>
      </c>
      <c r="D87" s="460" t="s">
        <v>3781</v>
      </c>
      <c r="E87" s="460" t="s">
        <v>293</v>
      </c>
      <c r="F87" s="433">
        <f t="shared" si="3"/>
        <v>118</v>
      </c>
      <c r="G87" s="460" t="s">
        <v>778</v>
      </c>
      <c r="H87" s="460" t="s">
        <v>293</v>
      </c>
      <c r="I87" s="775" t="s">
        <v>453</v>
      </c>
      <c r="J87" s="776"/>
    </row>
    <row r="88" spans="1:10">
      <c r="A88" s="413" t="s">
        <v>776</v>
      </c>
      <c r="B88" s="414" t="s">
        <v>454</v>
      </c>
      <c r="C88" s="434">
        <f t="shared" si="2"/>
        <v>405</v>
      </c>
      <c r="D88" s="462" t="s">
        <v>940</v>
      </c>
      <c r="E88" s="462" t="s">
        <v>293</v>
      </c>
      <c r="F88" s="434">
        <f t="shared" si="3"/>
        <v>31</v>
      </c>
      <c r="G88" s="462" t="s">
        <v>522</v>
      </c>
      <c r="H88" s="462" t="s">
        <v>293</v>
      </c>
      <c r="I88" s="781" t="s">
        <v>455</v>
      </c>
      <c r="J88" s="782"/>
    </row>
    <row r="89" spans="1:10" ht="31.9" customHeight="1">
      <c r="A89" s="417" t="s">
        <v>620</v>
      </c>
      <c r="B89" s="418" t="s">
        <v>456</v>
      </c>
      <c r="C89" s="433">
        <f t="shared" si="2"/>
        <v>65287</v>
      </c>
      <c r="D89" s="460" t="s">
        <v>3913</v>
      </c>
      <c r="E89" s="460" t="s">
        <v>3912</v>
      </c>
      <c r="F89" s="433">
        <f t="shared" si="3"/>
        <v>446</v>
      </c>
      <c r="G89" s="460" t="s">
        <v>1409</v>
      </c>
      <c r="H89" s="460" t="s">
        <v>42</v>
      </c>
      <c r="I89" s="775" t="s">
        <v>457</v>
      </c>
      <c r="J89" s="776"/>
    </row>
    <row r="90" spans="1:10" ht="15.75">
      <c r="A90" s="435" t="s">
        <v>458</v>
      </c>
      <c r="B90" s="436" t="s">
        <v>459</v>
      </c>
      <c r="C90" s="434">
        <f t="shared" si="2"/>
        <v>1400071</v>
      </c>
      <c r="D90" s="462" t="s">
        <v>3914</v>
      </c>
      <c r="E90" s="462" t="s">
        <v>3915</v>
      </c>
      <c r="F90" s="434">
        <f t="shared" si="3"/>
        <v>4604</v>
      </c>
      <c r="G90" s="462" t="s">
        <v>2905</v>
      </c>
      <c r="H90" s="462" t="s">
        <v>2907</v>
      </c>
      <c r="I90" s="797" t="s">
        <v>460</v>
      </c>
      <c r="J90" s="798"/>
    </row>
    <row r="91" spans="1:10">
      <c r="A91" s="409" t="s">
        <v>621</v>
      </c>
      <c r="B91" s="410" t="s">
        <v>459</v>
      </c>
      <c r="C91" s="433">
        <f t="shared" si="2"/>
        <v>1400071</v>
      </c>
      <c r="D91" s="460" t="s">
        <v>3914</v>
      </c>
      <c r="E91" s="460" t="s">
        <v>3915</v>
      </c>
      <c r="F91" s="433">
        <f t="shared" si="3"/>
        <v>4604</v>
      </c>
      <c r="G91" s="460" t="s">
        <v>2905</v>
      </c>
      <c r="H91" s="460" t="s">
        <v>2907</v>
      </c>
      <c r="I91" s="779" t="s">
        <v>461</v>
      </c>
      <c r="J91" s="780"/>
    </row>
    <row r="92" spans="1:10" ht="15.75">
      <c r="A92" s="435" t="s">
        <v>462</v>
      </c>
      <c r="B92" s="436" t="s">
        <v>463</v>
      </c>
      <c r="C92" s="434">
        <f t="shared" si="2"/>
        <v>211525</v>
      </c>
      <c r="D92" s="462" t="s">
        <v>3916</v>
      </c>
      <c r="E92" s="462" t="s">
        <v>3917</v>
      </c>
      <c r="F92" s="434">
        <f t="shared" si="3"/>
        <v>3275</v>
      </c>
      <c r="G92" s="462" t="s">
        <v>1416</v>
      </c>
      <c r="H92" s="462" t="s">
        <v>39</v>
      </c>
      <c r="I92" s="797" t="s">
        <v>464</v>
      </c>
      <c r="J92" s="798"/>
    </row>
    <row r="93" spans="1:10">
      <c r="A93" s="409" t="s">
        <v>369</v>
      </c>
      <c r="B93" s="410" t="s">
        <v>465</v>
      </c>
      <c r="C93" s="433">
        <f t="shared" si="2"/>
        <v>44200</v>
      </c>
      <c r="D93" s="460" t="s">
        <v>3918</v>
      </c>
      <c r="E93" s="460" t="s">
        <v>293</v>
      </c>
      <c r="F93" s="433">
        <f t="shared" si="3"/>
        <v>714</v>
      </c>
      <c r="G93" s="460" t="s">
        <v>769</v>
      </c>
      <c r="H93" s="460" t="s">
        <v>293</v>
      </c>
      <c r="I93" s="779" t="s">
        <v>466</v>
      </c>
      <c r="J93" s="780"/>
    </row>
    <row r="94" spans="1:10">
      <c r="A94" s="413" t="s">
        <v>622</v>
      </c>
      <c r="B94" s="414" t="s">
        <v>465</v>
      </c>
      <c r="C94" s="434">
        <f t="shared" si="2"/>
        <v>44200</v>
      </c>
      <c r="D94" s="462" t="s">
        <v>3918</v>
      </c>
      <c r="E94" s="462" t="s">
        <v>293</v>
      </c>
      <c r="F94" s="434">
        <f t="shared" si="3"/>
        <v>714</v>
      </c>
      <c r="G94" s="462" t="s">
        <v>769</v>
      </c>
      <c r="H94" s="462" t="s">
        <v>293</v>
      </c>
      <c r="I94" s="781" t="s">
        <v>466</v>
      </c>
      <c r="J94" s="782"/>
    </row>
    <row r="95" spans="1:10">
      <c r="A95" s="409" t="s">
        <v>365</v>
      </c>
      <c r="B95" s="410" t="s">
        <v>467</v>
      </c>
      <c r="C95" s="433">
        <f t="shared" si="2"/>
        <v>146650</v>
      </c>
      <c r="D95" s="460" t="s">
        <v>3919</v>
      </c>
      <c r="E95" s="460" t="s">
        <v>3917</v>
      </c>
      <c r="F95" s="433">
        <f t="shared" si="3"/>
        <v>2196</v>
      </c>
      <c r="G95" s="460" t="s">
        <v>2913</v>
      </c>
      <c r="H95" s="460" t="s">
        <v>37</v>
      </c>
      <c r="I95" s="779" t="s">
        <v>468</v>
      </c>
      <c r="J95" s="780"/>
    </row>
    <row r="96" spans="1:10">
      <c r="A96" s="413" t="s">
        <v>623</v>
      </c>
      <c r="B96" s="414" t="s">
        <v>624</v>
      </c>
      <c r="C96" s="434">
        <f t="shared" si="2"/>
        <v>49480</v>
      </c>
      <c r="D96" s="462" t="s">
        <v>3920</v>
      </c>
      <c r="E96" s="462" t="s">
        <v>1112</v>
      </c>
      <c r="F96" s="434">
        <f t="shared" si="3"/>
        <v>1200</v>
      </c>
      <c r="G96" s="462" t="s">
        <v>2916</v>
      </c>
      <c r="H96" s="462" t="s">
        <v>22</v>
      </c>
      <c r="I96" s="781" t="s">
        <v>765</v>
      </c>
      <c r="J96" s="782"/>
    </row>
    <row r="97" spans="1:10">
      <c r="A97" s="417" t="s">
        <v>625</v>
      </c>
      <c r="B97" s="418" t="s">
        <v>469</v>
      </c>
      <c r="C97" s="433">
        <f t="shared" si="2"/>
        <v>68856</v>
      </c>
      <c r="D97" s="460" t="s">
        <v>3921</v>
      </c>
      <c r="E97" s="460" t="s">
        <v>2006</v>
      </c>
      <c r="F97" s="433">
        <f t="shared" si="3"/>
        <v>574</v>
      </c>
      <c r="G97" s="460" t="s">
        <v>2132</v>
      </c>
      <c r="H97" s="460" t="s">
        <v>297</v>
      </c>
      <c r="I97" s="775" t="s">
        <v>470</v>
      </c>
      <c r="J97" s="776"/>
    </row>
    <row r="98" spans="1:10">
      <c r="A98" s="413" t="s">
        <v>626</v>
      </c>
      <c r="B98" s="414" t="s">
        <v>471</v>
      </c>
      <c r="C98" s="434">
        <f t="shared" si="2"/>
        <v>15477</v>
      </c>
      <c r="D98" s="462" t="s">
        <v>3922</v>
      </c>
      <c r="E98" s="462" t="s">
        <v>3923</v>
      </c>
      <c r="F98" s="434">
        <f t="shared" si="3"/>
        <v>243</v>
      </c>
      <c r="G98" s="462" t="s">
        <v>1961</v>
      </c>
      <c r="H98" s="462" t="s">
        <v>25</v>
      </c>
      <c r="I98" s="781" t="s">
        <v>472</v>
      </c>
      <c r="J98" s="782"/>
    </row>
    <row r="99" spans="1:10">
      <c r="A99" s="417" t="s">
        <v>627</v>
      </c>
      <c r="B99" s="418" t="s">
        <v>473</v>
      </c>
      <c r="C99" s="433">
        <f t="shared" si="2"/>
        <v>12837</v>
      </c>
      <c r="D99" s="460" t="s">
        <v>3924</v>
      </c>
      <c r="E99" s="460" t="s">
        <v>3925</v>
      </c>
      <c r="F99" s="433">
        <f t="shared" si="3"/>
        <v>179</v>
      </c>
      <c r="G99" s="460" t="s">
        <v>2920</v>
      </c>
      <c r="H99" s="460" t="s">
        <v>25</v>
      </c>
      <c r="I99" s="775" t="s">
        <v>474</v>
      </c>
      <c r="J99" s="776"/>
    </row>
    <row r="100" spans="1:10">
      <c r="A100" s="419" t="s">
        <v>432</v>
      </c>
      <c r="B100" s="420" t="s">
        <v>475</v>
      </c>
      <c r="C100" s="434">
        <f t="shared" si="2"/>
        <v>20675</v>
      </c>
      <c r="D100" s="462" t="s">
        <v>3926</v>
      </c>
      <c r="E100" s="462" t="s">
        <v>293</v>
      </c>
      <c r="F100" s="434">
        <f t="shared" si="3"/>
        <v>365</v>
      </c>
      <c r="G100" s="462" t="s">
        <v>794</v>
      </c>
      <c r="H100" s="462" t="s">
        <v>22</v>
      </c>
      <c r="I100" s="773" t="s">
        <v>476</v>
      </c>
      <c r="J100" s="774"/>
    </row>
    <row r="101" spans="1:10">
      <c r="A101" s="471" t="s">
        <v>628</v>
      </c>
      <c r="B101" s="472" t="s">
        <v>475</v>
      </c>
      <c r="C101" s="473">
        <f t="shared" si="2"/>
        <v>20675</v>
      </c>
      <c r="D101" s="448" t="s">
        <v>3926</v>
      </c>
      <c r="E101" s="448" t="s">
        <v>293</v>
      </c>
      <c r="F101" s="473">
        <f t="shared" si="3"/>
        <v>365</v>
      </c>
      <c r="G101" s="448" t="s">
        <v>794</v>
      </c>
      <c r="H101" s="448" t="s">
        <v>22</v>
      </c>
      <c r="I101" s="791" t="s">
        <v>476</v>
      </c>
      <c r="J101" s="792"/>
    </row>
    <row r="102" spans="1:10" ht="35.450000000000003" customHeight="1">
      <c r="A102" s="793" t="s">
        <v>477</v>
      </c>
      <c r="B102" s="794"/>
      <c r="C102" s="440">
        <f t="shared" si="2"/>
        <v>21791577</v>
      </c>
      <c r="D102" s="440" t="s">
        <v>3927</v>
      </c>
      <c r="E102" s="440" t="s">
        <v>3928</v>
      </c>
      <c r="F102" s="440">
        <f t="shared" si="3"/>
        <v>164698</v>
      </c>
      <c r="G102" s="440" t="s">
        <v>2924</v>
      </c>
      <c r="H102" s="440" t="s">
        <v>2927</v>
      </c>
      <c r="I102" s="795" t="s">
        <v>478</v>
      </c>
      <c r="J102" s="796"/>
    </row>
  </sheetData>
  <mergeCells count="107">
    <mergeCell ref="I83:J83"/>
    <mergeCell ref="I60:J60"/>
    <mergeCell ref="I34:J34"/>
    <mergeCell ref="A2:J2"/>
    <mergeCell ref="A3:J3"/>
    <mergeCell ref="A4:J4"/>
    <mergeCell ref="A5:J5"/>
    <mergeCell ref="A6:B6"/>
    <mergeCell ref="C6:H6"/>
    <mergeCell ref="I6:J6"/>
    <mergeCell ref="C7:E7"/>
    <mergeCell ref="F7:H7"/>
    <mergeCell ref="C8:E8"/>
    <mergeCell ref="F8:H8"/>
    <mergeCell ref="I11:J11"/>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5:J35"/>
    <mergeCell ref="I36:J36"/>
    <mergeCell ref="I37:J37"/>
    <mergeCell ref="I38:J38"/>
    <mergeCell ref="I39:J39"/>
    <mergeCell ref="I40:J40"/>
    <mergeCell ref="I41:J41"/>
    <mergeCell ref="I42:J42"/>
    <mergeCell ref="I43:J43"/>
    <mergeCell ref="I44:J44"/>
    <mergeCell ref="I45:J45"/>
    <mergeCell ref="I46:J46"/>
    <mergeCell ref="I50:J50"/>
    <mergeCell ref="I51:J51"/>
    <mergeCell ref="I52:J52"/>
    <mergeCell ref="I53:J53"/>
    <mergeCell ref="I62:J62"/>
    <mergeCell ref="I64:J64"/>
    <mergeCell ref="I47:J47"/>
    <mergeCell ref="I48:J48"/>
    <mergeCell ref="I49:J49"/>
    <mergeCell ref="I65:J65"/>
    <mergeCell ref="I66:J66"/>
    <mergeCell ref="I67:J67"/>
    <mergeCell ref="I68:J68"/>
    <mergeCell ref="I54:J54"/>
    <mergeCell ref="I55:J55"/>
    <mergeCell ref="I56:J56"/>
    <mergeCell ref="I57:J57"/>
    <mergeCell ref="I58:J58"/>
    <mergeCell ref="I59:J59"/>
    <mergeCell ref="I61:J61"/>
    <mergeCell ref="I88:J88"/>
    <mergeCell ref="I89:J89"/>
    <mergeCell ref="A7:A10"/>
    <mergeCell ref="B7:B10"/>
    <mergeCell ref="I7:J10"/>
    <mergeCell ref="I78:J78"/>
    <mergeCell ref="I79:J79"/>
    <mergeCell ref="I80:J80"/>
    <mergeCell ref="I81:J81"/>
    <mergeCell ref="I82:J82"/>
    <mergeCell ref="I84:J84"/>
    <mergeCell ref="I85:J85"/>
    <mergeCell ref="I86:J86"/>
    <mergeCell ref="I87:J87"/>
    <mergeCell ref="I69:J69"/>
    <mergeCell ref="I70:J70"/>
    <mergeCell ref="I71:J71"/>
    <mergeCell ref="I72:J72"/>
    <mergeCell ref="I73:J73"/>
    <mergeCell ref="I74:J74"/>
    <mergeCell ref="I75:J75"/>
    <mergeCell ref="I76:J76"/>
    <mergeCell ref="I77:J77"/>
    <mergeCell ref="I63:J63"/>
    <mergeCell ref="A102:B102"/>
    <mergeCell ref="I90:J90"/>
    <mergeCell ref="I91:J91"/>
    <mergeCell ref="I92:J92"/>
    <mergeCell ref="I93:J93"/>
    <mergeCell ref="I94:J94"/>
    <mergeCell ref="I95:J95"/>
    <mergeCell ref="I96:J96"/>
    <mergeCell ref="I97:J97"/>
    <mergeCell ref="I98:J98"/>
    <mergeCell ref="I99:J99"/>
    <mergeCell ref="I100:J100"/>
    <mergeCell ref="I101:J101"/>
    <mergeCell ref="I102:J102"/>
  </mergeCells>
  <printOptions horizontalCentered="1"/>
  <pageMargins left="0" right="0" top="0.39370078740157483" bottom="0" header="0.51181102362204722" footer="0.51181102362204722"/>
  <pageSetup paperSize="9" scale="70" orientation="landscape" r:id="rId1"/>
  <headerFooter alignWithMargins="0"/>
  <rowBreaks count="2" manualBreakCount="2">
    <brk id="46" max="9" man="1"/>
    <brk id="71" max="9" man="1"/>
  </rowBreaks>
  <ignoredErrors>
    <ignoredError sqref="G11:H12 D11:E12 G13:H48 D13:E48 G49:H49 D49:E49 G50:H61 D50:E61 G62:H91 D62:E91 G92:H102 D92:E102"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G69"/>
  <sheetViews>
    <sheetView view="pageBreakPreview" topLeftCell="A4" zoomScaleNormal="100" zoomScaleSheetLayoutView="100" workbookViewId="0">
      <selection activeCell="E62" sqref="E62"/>
    </sheetView>
  </sheetViews>
  <sheetFormatPr defaultColWidth="8.88671875" defaultRowHeight="15"/>
  <cols>
    <col min="1" max="1" width="26.77734375" style="38" customWidth="1"/>
    <col min="2" max="2" width="7.77734375" style="36" customWidth="1"/>
    <col min="3" max="3" width="9.33203125" style="64" customWidth="1"/>
    <col min="4" max="4" width="9.21875" style="64" customWidth="1"/>
    <col min="5" max="5" width="8.44140625" style="38" customWidth="1"/>
    <col min="6" max="6" width="26.77734375" style="38" customWidth="1"/>
    <col min="7" max="16384" width="8.88671875" style="38"/>
  </cols>
  <sheetData>
    <row r="1" spans="1:7" s="34" customFormat="1" ht="45" customHeight="1">
      <c r="A1" s="805"/>
      <c r="B1" s="805"/>
      <c r="C1" s="805"/>
      <c r="D1" s="805"/>
      <c r="E1" s="805"/>
      <c r="F1" s="805"/>
      <c r="G1" s="44"/>
    </row>
    <row r="2" spans="1:7" ht="20.25">
      <c r="A2" s="611" t="s">
        <v>657</v>
      </c>
      <c r="B2" s="611"/>
      <c r="C2" s="611"/>
      <c r="D2" s="611"/>
      <c r="E2" s="611"/>
      <c r="F2" s="611"/>
    </row>
    <row r="3" spans="1:7" ht="20.25">
      <c r="A3" s="611" t="s">
        <v>271</v>
      </c>
      <c r="B3" s="611"/>
      <c r="C3" s="611"/>
      <c r="D3" s="611"/>
      <c r="E3" s="611"/>
      <c r="F3" s="611"/>
    </row>
    <row r="4" spans="1:7" ht="15.75" customHeight="1">
      <c r="A4" s="678" t="s">
        <v>658</v>
      </c>
      <c r="B4" s="678"/>
      <c r="C4" s="678"/>
      <c r="D4" s="678"/>
      <c r="E4" s="678"/>
      <c r="F4" s="678"/>
    </row>
    <row r="5" spans="1:7" ht="15.75" customHeight="1">
      <c r="A5" s="678" t="s">
        <v>273</v>
      </c>
      <c r="B5" s="678"/>
      <c r="C5" s="678"/>
      <c r="D5" s="678"/>
      <c r="E5" s="678"/>
      <c r="F5" s="678"/>
    </row>
    <row r="6" spans="1:7" ht="15.75">
      <c r="A6" s="705" t="s">
        <v>659</v>
      </c>
      <c r="B6" s="705"/>
      <c r="C6" s="706">
        <v>2018</v>
      </c>
      <c r="D6" s="706"/>
      <c r="E6" s="830" t="s">
        <v>660</v>
      </c>
      <c r="F6" s="830"/>
    </row>
    <row r="7" spans="1:7" ht="21" customHeight="1">
      <c r="A7" s="831" t="s">
        <v>661</v>
      </c>
      <c r="B7" s="827" t="s">
        <v>662</v>
      </c>
      <c r="C7" s="661" t="s">
        <v>663</v>
      </c>
      <c r="D7" s="662" t="s">
        <v>487</v>
      </c>
      <c r="E7" s="735" t="s">
        <v>664</v>
      </c>
      <c r="F7" s="735" t="s">
        <v>665</v>
      </c>
    </row>
    <row r="8" spans="1:7">
      <c r="A8" s="832"/>
      <c r="B8" s="828"/>
      <c r="C8" s="663"/>
      <c r="D8" s="664"/>
      <c r="E8" s="799"/>
      <c r="F8" s="799"/>
    </row>
    <row r="9" spans="1:7" ht="22.5">
      <c r="A9" s="833"/>
      <c r="B9" s="829"/>
      <c r="C9" s="41" t="s">
        <v>666</v>
      </c>
      <c r="D9" s="41" t="s">
        <v>490</v>
      </c>
      <c r="E9" s="800"/>
      <c r="F9" s="800"/>
    </row>
    <row r="10" spans="1:7" s="35" customFormat="1" ht="13.5" customHeight="1" thickBot="1">
      <c r="A10" s="834" t="s">
        <v>667</v>
      </c>
      <c r="B10" s="65" t="s">
        <v>668</v>
      </c>
      <c r="C10" s="452" t="s">
        <v>293</v>
      </c>
      <c r="D10" s="452" t="s">
        <v>2929</v>
      </c>
      <c r="E10" s="66" t="s">
        <v>669</v>
      </c>
      <c r="F10" s="835" t="s">
        <v>670</v>
      </c>
    </row>
    <row r="11" spans="1:7" s="35" customFormat="1" ht="13.5" customHeight="1" thickTop="1" thickBot="1">
      <c r="A11" s="821"/>
      <c r="B11" s="67" t="s">
        <v>671</v>
      </c>
      <c r="C11" s="453" t="s">
        <v>293</v>
      </c>
      <c r="D11" s="453" t="s">
        <v>29</v>
      </c>
      <c r="E11" s="68" t="s">
        <v>672</v>
      </c>
      <c r="F11" s="815"/>
    </row>
    <row r="12" spans="1:7" s="35" customFormat="1" ht="13.5" customHeight="1" thickTop="1" thickBot="1">
      <c r="A12" s="821"/>
      <c r="B12" s="67" t="s">
        <v>477</v>
      </c>
      <c r="C12" s="449" t="s">
        <v>2930</v>
      </c>
      <c r="D12" s="449" t="s">
        <v>2931</v>
      </c>
      <c r="E12" s="68" t="s">
        <v>478</v>
      </c>
      <c r="F12" s="815"/>
    </row>
    <row r="13" spans="1:7" s="35" customFormat="1" ht="13.5" customHeight="1" thickTop="1" thickBot="1">
      <c r="A13" s="822" t="s">
        <v>673</v>
      </c>
      <c r="B13" s="69" t="s">
        <v>668</v>
      </c>
      <c r="C13" s="454" t="s">
        <v>293</v>
      </c>
      <c r="D13" s="454" t="s">
        <v>2932</v>
      </c>
      <c r="E13" s="70" t="s">
        <v>669</v>
      </c>
      <c r="F13" s="816" t="s">
        <v>674</v>
      </c>
    </row>
    <row r="14" spans="1:7" s="35" customFormat="1" ht="13.5" customHeight="1" thickTop="1" thickBot="1">
      <c r="A14" s="822"/>
      <c r="B14" s="69" t="s">
        <v>671</v>
      </c>
      <c r="C14" s="454" t="s">
        <v>293</v>
      </c>
      <c r="D14" s="454" t="s">
        <v>24</v>
      </c>
      <c r="E14" s="70" t="s">
        <v>672</v>
      </c>
      <c r="F14" s="816"/>
    </row>
    <row r="15" spans="1:7" s="35" customFormat="1" ht="13.5" customHeight="1" thickTop="1" thickBot="1">
      <c r="A15" s="822"/>
      <c r="B15" s="69" t="s">
        <v>477</v>
      </c>
      <c r="C15" s="450" t="s">
        <v>293</v>
      </c>
      <c r="D15" s="450" t="s">
        <v>2933</v>
      </c>
      <c r="E15" s="70" t="s">
        <v>478</v>
      </c>
      <c r="F15" s="816"/>
    </row>
    <row r="16" spans="1:7" s="35" customFormat="1" ht="13.5" customHeight="1" thickTop="1" thickBot="1">
      <c r="A16" s="821" t="s">
        <v>675</v>
      </c>
      <c r="B16" s="67" t="s">
        <v>668</v>
      </c>
      <c r="C16" s="452" t="s">
        <v>293</v>
      </c>
      <c r="D16" s="452" t="s">
        <v>2934</v>
      </c>
      <c r="E16" s="68" t="s">
        <v>669</v>
      </c>
      <c r="F16" s="815" t="s">
        <v>676</v>
      </c>
    </row>
    <row r="17" spans="1:6" s="35" customFormat="1" ht="13.5" customHeight="1" thickTop="1" thickBot="1">
      <c r="A17" s="821"/>
      <c r="B17" s="67" t="s">
        <v>671</v>
      </c>
      <c r="C17" s="453" t="s">
        <v>293</v>
      </c>
      <c r="D17" s="453" t="s">
        <v>1516</v>
      </c>
      <c r="E17" s="68" t="s">
        <v>672</v>
      </c>
      <c r="F17" s="815"/>
    </row>
    <row r="18" spans="1:6" s="35" customFormat="1" ht="13.5" customHeight="1" thickTop="1" thickBot="1">
      <c r="A18" s="821"/>
      <c r="B18" s="67" t="s">
        <v>477</v>
      </c>
      <c r="C18" s="449" t="s">
        <v>2935</v>
      </c>
      <c r="D18" s="449" t="s">
        <v>2936</v>
      </c>
      <c r="E18" s="68" t="s">
        <v>478</v>
      </c>
      <c r="F18" s="815"/>
    </row>
    <row r="19" spans="1:6" s="35" customFormat="1" ht="13.5" customHeight="1" thickTop="1" thickBot="1">
      <c r="A19" s="822" t="s">
        <v>677</v>
      </c>
      <c r="B19" s="69" t="s">
        <v>668</v>
      </c>
      <c r="C19" s="454" t="s">
        <v>293</v>
      </c>
      <c r="D19" s="454" t="s">
        <v>2937</v>
      </c>
      <c r="E19" s="70" t="s">
        <v>669</v>
      </c>
      <c r="F19" s="816" t="s">
        <v>678</v>
      </c>
    </row>
    <row r="20" spans="1:6" s="35" customFormat="1" ht="13.5" customHeight="1" thickTop="1" thickBot="1">
      <c r="A20" s="822"/>
      <c r="B20" s="69" t="s">
        <v>671</v>
      </c>
      <c r="C20" s="454" t="s">
        <v>293</v>
      </c>
      <c r="D20" s="454" t="s">
        <v>2938</v>
      </c>
      <c r="E20" s="70" t="s">
        <v>672</v>
      </c>
      <c r="F20" s="816"/>
    </row>
    <row r="21" spans="1:6" s="35" customFormat="1" ht="13.5" customHeight="1" thickTop="1" thickBot="1">
      <c r="A21" s="822"/>
      <c r="B21" s="69" t="s">
        <v>477</v>
      </c>
      <c r="C21" s="450" t="s">
        <v>2939</v>
      </c>
      <c r="D21" s="450" t="s">
        <v>2940</v>
      </c>
      <c r="E21" s="70" t="s">
        <v>478</v>
      </c>
      <c r="F21" s="816"/>
    </row>
    <row r="22" spans="1:6" s="35" customFormat="1" ht="14.25" customHeight="1" thickTop="1" thickBot="1">
      <c r="A22" s="821" t="s">
        <v>679</v>
      </c>
      <c r="B22" s="67" t="s">
        <v>668</v>
      </c>
      <c r="C22" s="452" t="s">
        <v>293</v>
      </c>
      <c r="D22" s="452" t="s">
        <v>2941</v>
      </c>
      <c r="E22" s="68" t="s">
        <v>669</v>
      </c>
      <c r="F22" s="815" t="s">
        <v>680</v>
      </c>
    </row>
    <row r="23" spans="1:6" s="35" customFormat="1" ht="14.25" customHeight="1" thickTop="1" thickBot="1">
      <c r="A23" s="821"/>
      <c r="B23" s="67" t="s">
        <v>671</v>
      </c>
      <c r="C23" s="453" t="s">
        <v>293</v>
      </c>
      <c r="D23" s="453" t="s">
        <v>2858</v>
      </c>
      <c r="E23" s="68" t="s">
        <v>672</v>
      </c>
      <c r="F23" s="815"/>
    </row>
    <row r="24" spans="1:6" s="35" customFormat="1" ht="14.25" customHeight="1" thickTop="1" thickBot="1">
      <c r="A24" s="821"/>
      <c r="B24" s="67" t="s">
        <v>477</v>
      </c>
      <c r="C24" s="449" t="s">
        <v>2942</v>
      </c>
      <c r="D24" s="449" t="s">
        <v>2943</v>
      </c>
      <c r="E24" s="68" t="s">
        <v>478</v>
      </c>
      <c r="F24" s="815"/>
    </row>
    <row r="25" spans="1:6" s="35" customFormat="1" ht="13.5" customHeight="1" thickTop="1" thickBot="1">
      <c r="A25" s="822" t="s">
        <v>681</v>
      </c>
      <c r="B25" s="69" t="s">
        <v>668</v>
      </c>
      <c r="C25" s="454" t="s">
        <v>293</v>
      </c>
      <c r="D25" s="454" t="s">
        <v>2944</v>
      </c>
      <c r="E25" s="70" t="s">
        <v>669</v>
      </c>
      <c r="F25" s="816" t="s">
        <v>682</v>
      </c>
    </row>
    <row r="26" spans="1:6" s="35" customFormat="1" ht="13.5" customHeight="1" thickTop="1" thickBot="1">
      <c r="A26" s="822"/>
      <c r="B26" s="69" t="s">
        <v>671</v>
      </c>
      <c r="C26" s="454" t="s">
        <v>293</v>
      </c>
      <c r="D26" s="454" t="s">
        <v>2945</v>
      </c>
      <c r="E26" s="70" t="s">
        <v>672</v>
      </c>
      <c r="F26" s="816"/>
    </row>
    <row r="27" spans="1:6" s="35" customFormat="1" ht="13.5" customHeight="1" thickTop="1" thickBot="1">
      <c r="A27" s="822"/>
      <c r="B27" s="69" t="s">
        <v>477</v>
      </c>
      <c r="C27" s="450" t="s">
        <v>2946</v>
      </c>
      <c r="D27" s="450" t="s">
        <v>2947</v>
      </c>
      <c r="E27" s="70" t="s">
        <v>478</v>
      </c>
      <c r="F27" s="816"/>
    </row>
    <row r="28" spans="1:6" s="35" customFormat="1" ht="13.5" customHeight="1" thickTop="1" thickBot="1">
      <c r="A28" s="821" t="s">
        <v>683</v>
      </c>
      <c r="B28" s="67" t="s">
        <v>668</v>
      </c>
      <c r="C28" s="452" t="s">
        <v>293</v>
      </c>
      <c r="D28" s="452" t="s">
        <v>2948</v>
      </c>
      <c r="E28" s="68" t="s">
        <v>669</v>
      </c>
      <c r="F28" s="815" t="s">
        <v>684</v>
      </c>
    </row>
    <row r="29" spans="1:6" s="35" customFormat="1" ht="13.5" customHeight="1" thickTop="1" thickBot="1">
      <c r="A29" s="821"/>
      <c r="B29" s="67" t="s">
        <v>671</v>
      </c>
      <c r="C29" s="453" t="s">
        <v>293</v>
      </c>
      <c r="D29" s="453" t="s">
        <v>915</v>
      </c>
      <c r="E29" s="68" t="s">
        <v>672</v>
      </c>
      <c r="F29" s="815"/>
    </row>
    <row r="30" spans="1:6" s="35" customFormat="1" ht="13.5" customHeight="1" thickTop="1" thickBot="1">
      <c r="A30" s="821"/>
      <c r="B30" s="67" t="s">
        <v>477</v>
      </c>
      <c r="C30" s="449" t="s">
        <v>2949</v>
      </c>
      <c r="D30" s="449" t="s">
        <v>2950</v>
      </c>
      <c r="E30" s="68" t="s">
        <v>478</v>
      </c>
      <c r="F30" s="815"/>
    </row>
    <row r="31" spans="1:6" s="35" customFormat="1" ht="13.5" customHeight="1" thickTop="1" thickBot="1">
      <c r="A31" s="822" t="s">
        <v>685</v>
      </c>
      <c r="B31" s="69" t="s">
        <v>668</v>
      </c>
      <c r="C31" s="454" t="s">
        <v>293</v>
      </c>
      <c r="D31" s="454" t="s">
        <v>2951</v>
      </c>
      <c r="E31" s="70" t="s">
        <v>669</v>
      </c>
      <c r="F31" s="816" t="s">
        <v>686</v>
      </c>
    </row>
    <row r="32" spans="1:6" s="35" customFormat="1" ht="13.5" customHeight="1" thickTop="1" thickBot="1">
      <c r="A32" s="822"/>
      <c r="B32" s="69" t="s">
        <v>671</v>
      </c>
      <c r="C32" s="454" t="s">
        <v>293</v>
      </c>
      <c r="D32" s="454" t="s">
        <v>806</v>
      </c>
      <c r="E32" s="70" t="s">
        <v>672</v>
      </c>
      <c r="F32" s="816"/>
    </row>
    <row r="33" spans="1:6" s="35" customFormat="1" ht="13.5" customHeight="1" thickTop="1" thickBot="1">
      <c r="A33" s="822"/>
      <c r="B33" s="69" t="s">
        <v>477</v>
      </c>
      <c r="C33" s="450" t="s">
        <v>2952</v>
      </c>
      <c r="D33" s="450" t="s">
        <v>2953</v>
      </c>
      <c r="E33" s="70" t="s">
        <v>478</v>
      </c>
      <c r="F33" s="816"/>
    </row>
    <row r="34" spans="1:6" s="35" customFormat="1" ht="13.5" customHeight="1" thickTop="1" thickBot="1">
      <c r="A34" s="821" t="s">
        <v>687</v>
      </c>
      <c r="B34" s="67" t="s">
        <v>668</v>
      </c>
      <c r="C34" s="452" t="s">
        <v>293</v>
      </c>
      <c r="D34" s="452" t="s">
        <v>2954</v>
      </c>
      <c r="E34" s="68" t="s">
        <v>669</v>
      </c>
      <c r="F34" s="815" t="s">
        <v>688</v>
      </c>
    </row>
    <row r="35" spans="1:6" s="35" customFormat="1" ht="24.75" customHeight="1" thickTop="1" thickBot="1">
      <c r="A35" s="821"/>
      <c r="B35" s="67" t="s">
        <v>671</v>
      </c>
      <c r="C35" s="453" t="s">
        <v>293</v>
      </c>
      <c r="D35" s="453" t="s">
        <v>1743</v>
      </c>
      <c r="E35" s="68" t="s">
        <v>672</v>
      </c>
      <c r="F35" s="815"/>
    </row>
    <row r="36" spans="1:6" ht="18.75" customHeight="1" thickTop="1">
      <c r="A36" s="823"/>
      <c r="B36" s="71" t="s">
        <v>477</v>
      </c>
      <c r="C36" s="456" t="s">
        <v>2955</v>
      </c>
      <c r="D36" s="456" t="s">
        <v>2956</v>
      </c>
      <c r="E36" s="72" t="s">
        <v>478</v>
      </c>
      <c r="F36" s="817"/>
    </row>
    <row r="37" spans="1:6" ht="14.25" customHeight="1" thickBot="1">
      <c r="A37" s="824" t="s">
        <v>477</v>
      </c>
      <c r="B37" s="73" t="s">
        <v>668</v>
      </c>
      <c r="C37" s="455">
        <v>0</v>
      </c>
      <c r="D37" s="455" t="s">
        <v>2957</v>
      </c>
      <c r="E37" s="74" t="s">
        <v>669</v>
      </c>
      <c r="F37" s="818" t="s">
        <v>478</v>
      </c>
    </row>
    <row r="38" spans="1:6" ht="14.25" customHeight="1" thickTop="1" thickBot="1">
      <c r="A38" s="825"/>
      <c r="B38" s="75" t="s">
        <v>671</v>
      </c>
      <c r="C38" s="450">
        <v>0</v>
      </c>
      <c r="D38" s="450" t="s">
        <v>2958</v>
      </c>
      <c r="E38" s="70" t="s">
        <v>672</v>
      </c>
      <c r="F38" s="819"/>
    </row>
    <row r="39" spans="1:6" ht="14.25" customHeight="1" thickTop="1">
      <c r="A39" s="826"/>
      <c r="B39" s="76" t="s">
        <v>477</v>
      </c>
      <c r="C39" s="451" t="s">
        <v>2959</v>
      </c>
      <c r="D39" s="451" t="s">
        <v>2960</v>
      </c>
      <c r="E39" s="77" t="s">
        <v>478</v>
      </c>
      <c r="F39" s="820"/>
    </row>
    <row r="41" spans="1:6">
      <c r="C41" s="78"/>
      <c r="D41" s="78"/>
    </row>
    <row r="43" spans="1:6">
      <c r="C43" s="38"/>
      <c r="D43" s="38"/>
    </row>
    <row r="44" spans="1:6">
      <c r="C44" s="38"/>
      <c r="D44" s="38"/>
    </row>
    <row r="45" spans="1:6">
      <c r="C45" s="38"/>
      <c r="D45" s="38"/>
    </row>
    <row r="46" spans="1:6">
      <c r="C46" s="38"/>
      <c r="D46" s="38"/>
    </row>
    <row r="47" spans="1:6">
      <c r="C47" s="38"/>
      <c r="D47" s="38"/>
    </row>
    <row r="48" spans="1:6">
      <c r="C48" s="38"/>
      <c r="D48" s="38"/>
    </row>
    <row r="49" spans="3:4">
      <c r="C49" s="38"/>
      <c r="D49" s="38"/>
    </row>
    <row r="50" spans="3:4">
      <c r="C50" s="38"/>
      <c r="D50" s="38"/>
    </row>
    <row r="51" spans="3:4">
      <c r="C51" s="38"/>
      <c r="D51" s="38"/>
    </row>
    <row r="52" spans="3:4">
      <c r="C52" s="38"/>
      <c r="D52" s="38"/>
    </row>
    <row r="53" spans="3:4">
      <c r="C53" s="38"/>
      <c r="D53" s="38"/>
    </row>
    <row r="54" spans="3:4">
      <c r="C54" s="38"/>
      <c r="D54" s="38"/>
    </row>
    <row r="55" spans="3:4">
      <c r="C55" s="38"/>
      <c r="D55" s="38"/>
    </row>
    <row r="56" spans="3:4">
      <c r="C56" s="38"/>
      <c r="D56" s="38"/>
    </row>
    <row r="57" spans="3:4">
      <c r="C57" s="38"/>
      <c r="D57" s="38"/>
    </row>
    <row r="58" spans="3:4">
      <c r="C58" s="38"/>
      <c r="D58" s="38"/>
    </row>
    <row r="59" spans="3:4">
      <c r="C59" s="38"/>
      <c r="D59" s="38"/>
    </row>
    <row r="60" spans="3:4">
      <c r="C60" s="38"/>
      <c r="D60" s="38"/>
    </row>
    <row r="61" spans="3:4">
      <c r="C61" s="38"/>
      <c r="D61" s="38"/>
    </row>
    <row r="62" spans="3:4">
      <c r="C62" s="38"/>
      <c r="D62" s="38"/>
    </row>
    <row r="63" spans="3:4">
      <c r="C63" s="38"/>
      <c r="D63" s="38"/>
    </row>
    <row r="64" spans="3:4">
      <c r="C64" s="38"/>
      <c r="D64" s="38"/>
    </row>
    <row r="65" spans="3:4">
      <c r="C65" s="38"/>
      <c r="D65" s="38"/>
    </row>
    <row r="66" spans="3:4">
      <c r="C66" s="38"/>
      <c r="D66" s="38"/>
    </row>
    <row r="67" spans="3:4">
      <c r="C67" s="38"/>
      <c r="D67" s="38"/>
    </row>
    <row r="68" spans="3:4">
      <c r="C68" s="38"/>
      <c r="D68" s="38"/>
    </row>
    <row r="69" spans="3:4">
      <c r="C69" s="38"/>
      <c r="D69" s="38"/>
    </row>
  </sheetData>
  <mergeCells count="34">
    <mergeCell ref="A1:F1"/>
    <mergeCell ref="A2:F2"/>
    <mergeCell ref="A3:F3"/>
    <mergeCell ref="A4:F4"/>
    <mergeCell ref="A5:F5"/>
    <mergeCell ref="A6:B6"/>
    <mergeCell ref="C6:D6"/>
    <mergeCell ref="E6:F6"/>
    <mergeCell ref="A7:A9"/>
    <mergeCell ref="A10:A12"/>
    <mergeCell ref="C7:C8"/>
    <mergeCell ref="D7:D8"/>
    <mergeCell ref="E7:E9"/>
    <mergeCell ref="F7:F9"/>
    <mergeCell ref="F10:F12"/>
    <mergeCell ref="A28:A30"/>
    <mergeCell ref="A31:A33"/>
    <mergeCell ref="A34:A36"/>
    <mergeCell ref="A37:A39"/>
    <mergeCell ref="B7:B9"/>
    <mergeCell ref="A13:A15"/>
    <mergeCell ref="A16:A18"/>
    <mergeCell ref="A19:A21"/>
    <mergeCell ref="A22:A24"/>
    <mergeCell ref="A25:A27"/>
    <mergeCell ref="F28:F30"/>
    <mergeCell ref="F31:F33"/>
    <mergeCell ref="F34:F36"/>
    <mergeCell ref="F37:F39"/>
    <mergeCell ref="F13:F15"/>
    <mergeCell ref="F16:F18"/>
    <mergeCell ref="F19:F21"/>
    <mergeCell ref="F22:F24"/>
    <mergeCell ref="F25:F27"/>
  </mergeCells>
  <printOptions horizontalCentered="1" verticalCentered="1"/>
  <pageMargins left="0" right="0" top="0" bottom="0" header="0.51180555555555596" footer="0.51180555555555596"/>
  <pageSetup paperSize="9" scale="9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99"/>
  <sheetViews>
    <sheetView view="pageBreakPreview" zoomScaleNormal="100" zoomScaleSheetLayoutView="100" workbookViewId="0">
      <selection activeCell="E62" sqref="E62"/>
    </sheetView>
  </sheetViews>
  <sheetFormatPr defaultColWidth="8.88671875" defaultRowHeight="15"/>
  <cols>
    <col min="1" max="1" width="5.77734375" style="59" customWidth="1"/>
    <col min="2" max="2" width="45.77734375" style="36" customWidth="1"/>
    <col min="3" max="3" width="8.109375" style="37" customWidth="1"/>
    <col min="4" max="10" width="7.77734375" style="38" customWidth="1"/>
    <col min="11" max="11" width="8.109375" style="38" customWidth="1"/>
    <col min="12" max="12" width="42.6640625" style="38" customWidth="1"/>
    <col min="13" max="13" width="5.77734375" style="38" customWidth="1"/>
    <col min="14" max="16384" width="8.88671875" style="38"/>
  </cols>
  <sheetData>
    <row r="1" spans="1:13" s="34" customFormat="1">
      <c r="A1" s="805"/>
      <c r="B1" s="805"/>
      <c r="C1" s="805"/>
      <c r="D1" s="805"/>
      <c r="E1" s="805"/>
      <c r="F1" s="805"/>
      <c r="G1" s="805"/>
      <c r="H1" s="805"/>
      <c r="I1" s="805"/>
      <c r="J1" s="805"/>
      <c r="K1" s="805"/>
      <c r="L1" s="805"/>
      <c r="M1" s="805"/>
    </row>
    <row r="2" spans="1:13" s="47" customFormat="1" ht="20.25">
      <c r="A2" s="611" t="s">
        <v>495</v>
      </c>
      <c r="B2" s="611"/>
      <c r="C2" s="611"/>
      <c r="D2" s="611"/>
      <c r="E2" s="611"/>
      <c r="F2" s="611"/>
      <c r="G2" s="611"/>
      <c r="H2" s="611"/>
      <c r="I2" s="611"/>
      <c r="J2" s="611"/>
      <c r="K2" s="611"/>
      <c r="L2" s="611"/>
      <c r="M2" s="611"/>
    </row>
    <row r="3" spans="1:13" s="47" customFormat="1" ht="20.25">
      <c r="A3" s="703" t="s">
        <v>271</v>
      </c>
      <c r="B3" s="703"/>
      <c r="C3" s="703"/>
      <c r="D3" s="703"/>
      <c r="E3" s="703"/>
      <c r="F3" s="703"/>
      <c r="G3" s="703"/>
      <c r="H3" s="703"/>
      <c r="I3" s="703"/>
      <c r="J3" s="703"/>
      <c r="K3" s="703"/>
      <c r="L3" s="703"/>
      <c r="M3" s="703"/>
    </row>
    <row r="4" spans="1:13" ht="15.75">
      <c r="A4" s="678" t="s">
        <v>496</v>
      </c>
      <c r="B4" s="678"/>
      <c r="C4" s="678"/>
      <c r="D4" s="678"/>
      <c r="E4" s="678"/>
      <c r="F4" s="678"/>
      <c r="G4" s="678"/>
      <c r="H4" s="678"/>
      <c r="I4" s="678"/>
      <c r="J4" s="678"/>
      <c r="K4" s="678"/>
      <c r="L4" s="678"/>
      <c r="M4" s="678"/>
    </row>
    <row r="5" spans="1:13" ht="15.75">
      <c r="A5" s="704" t="s">
        <v>273</v>
      </c>
      <c r="B5" s="704"/>
      <c r="C5" s="704"/>
      <c r="D5" s="704"/>
      <c r="E5" s="704"/>
      <c r="F5" s="704"/>
      <c r="G5" s="704"/>
      <c r="H5" s="704"/>
      <c r="I5" s="704"/>
      <c r="J5" s="704"/>
      <c r="K5" s="704"/>
      <c r="L5" s="704"/>
      <c r="M5" s="704"/>
    </row>
    <row r="6" spans="1:13" ht="18">
      <c r="A6" s="705" t="s">
        <v>689</v>
      </c>
      <c r="B6" s="705"/>
      <c r="C6" s="706">
        <v>2017</v>
      </c>
      <c r="D6" s="706"/>
      <c r="E6" s="706"/>
      <c r="F6" s="706"/>
      <c r="G6" s="706"/>
      <c r="H6" s="706"/>
      <c r="I6" s="706"/>
      <c r="J6" s="706"/>
      <c r="K6" s="706"/>
      <c r="L6" s="61"/>
      <c r="M6" s="62" t="s">
        <v>690</v>
      </c>
    </row>
    <row r="7" spans="1:13" ht="83.25">
      <c r="A7" s="48" t="s">
        <v>499</v>
      </c>
      <c r="B7" s="49" t="s">
        <v>277</v>
      </c>
      <c r="C7" s="50" t="s">
        <v>500</v>
      </c>
      <c r="D7" s="60" t="s">
        <v>501</v>
      </c>
      <c r="E7" s="60" t="s">
        <v>502</v>
      </c>
      <c r="F7" s="60" t="s">
        <v>503</v>
      </c>
      <c r="G7" s="60" t="s">
        <v>504</v>
      </c>
      <c r="H7" s="60" t="s">
        <v>505</v>
      </c>
      <c r="I7" s="63" t="s">
        <v>506</v>
      </c>
      <c r="J7" s="50" t="s">
        <v>507</v>
      </c>
      <c r="K7" s="63" t="s">
        <v>508</v>
      </c>
      <c r="L7" s="707" t="s">
        <v>488</v>
      </c>
      <c r="M7" s="707"/>
    </row>
    <row r="8" spans="1:13">
      <c r="A8" s="429" t="s">
        <v>287</v>
      </c>
      <c r="B8" s="430" t="s">
        <v>288</v>
      </c>
      <c r="C8" s="457">
        <v>18959220</v>
      </c>
      <c r="D8" s="458">
        <v>2119039</v>
      </c>
      <c r="E8" s="458">
        <v>20608</v>
      </c>
      <c r="F8" s="458">
        <v>894535</v>
      </c>
      <c r="G8" s="458" t="s">
        <v>2961</v>
      </c>
      <c r="H8" s="458">
        <v>716464</v>
      </c>
      <c r="I8" s="458" t="s">
        <v>1188</v>
      </c>
      <c r="J8" s="458" t="s">
        <v>2962</v>
      </c>
      <c r="K8" s="458">
        <v>10736875</v>
      </c>
      <c r="L8" s="808" t="s">
        <v>290</v>
      </c>
      <c r="M8" s="809"/>
    </row>
    <row r="9" spans="1:13">
      <c r="A9" s="409" t="s">
        <v>291</v>
      </c>
      <c r="B9" s="410" t="s">
        <v>292</v>
      </c>
      <c r="C9" s="459">
        <v>17469797</v>
      </c>
      <c r="D9" s="460">
        <v>2114049</v>
      </c>
      <c r="E9" s="460" t="s">
        <v>1189</v>
      </c>
      <c r="F9" s="460">
        <v>769077</v>
      </c>
      <c r="G9" s="460" t="s">
        <v>1190</v>
      </c>
      <c r="H9" s="460" t="s">
        <v>1191</v>
      </c>
      <c r="I9" s="460" t="s">
        <v>293</v>
      </c>
      <c r="J9" s="460" t="s">
        <v>1192</v>
      </c>
      <c r="K9" s="460">
        <v>9522467</v>
      </c>
      <c r="L9" s="779" t="s">
        <v>294</v>
      </c>
      <c r="M9" s="780"/>
    </row>
    <row r="10" spans="1:13">
      <c r="A10" s="419" t="s">
        <v>295</v>
      </c>
      <c r="B10" s="420" t="s">
        <v>296</v>
      </c>
      <c r="C10" s="461" t="s">
        <v>2963</v>
      </c>
      <c r="D10" s="462" t="s">
        <v>1194</v>
      </c>
      <c r="E10" s="462" t="s">
        <v>1195</v>
      </c>
      <c r="F10" s="462" t="s">
        <v>1196</v>
      </c>
      <c r="G10" s="462" t="s">
        <v>2964</v>
      </c>
      <c r="H10" s="462" t="s">
        <v>2965</v>
      </c>
      <c r="I10" s="462" t="s">
        <v>937</v>
      </c>
      <c r="J10" s="462" t="s">
        <v>1199</v>
      </c>
      <c r="K10" s="462" t="s">
        <v>1200</v>
      </c>
      <c r="L10" s="773" t="s">
        <v>298</v>
      </c>
      <c r="M10" s="774"/>
    </row>
    <row r="11" spans="1:13">
      <c r="A11" s="417" t="s">
        <v>299</v>
      </c>
      <c r="B11" s="418" t="s">
        <v>300</v>
      </c>
      <c r="C11" s="459" t="s">
        <v>2963</v>
      </c>
      <c r="D11" s="460" t="s">
        <v>1194</v>
      </c>
      <c r="E11" s="460" t="s">
        <v>1195</v>
      </c>
      <c r="F11" s="460" t="s">
        <v>1196</v>
      </c>
      <c r="G11" s="460" t="s">
        <v>2964</v>
      </c>
      <c r="H11" s="460" t="s">
        <v>2965</v>
      </c>
      <c r="I11" s="460" t="s">
        <v>937</v>
      </c>
      <c r="J11" s="460" t="s">
        <v>1199</v>
      </c>
      <c r="K11" s="460" t="s">
        <v>1200</v>
      </c>
      <c r="L11" s="775" t="s">
        <v>301</v>
      </c>
      <c r="M11" s="776"/>
    </row>
    <row r="12" spans="1:13">
      <c r="A12" s="419" t="s">
        <v>302</v>
      </c>
      <c r="B12" s="420" t="s">
        <v>303</v>
      </c>
      <c r="C12" s="461" t="s">
        <v>2966</v>
      </c>
      <c r="D12" s="462" t="s">
        <v>1202</v>
      </c>
      <c r="E12" s="462" t="s">
        <v>2967</v>
      </c>
      <c r="F12" s="462" t="s">
        <v>1204</v>
      </c>
      <c r="G12" s="462" t="s">
        <v>1205</v>
      </c>
      <c r="H12" s="462" t="s">
        <v>2934</v>
      </c>
      <c r="I12" s="462" t="s">
        <v>949</v>
      </c>
      <c r="J12" s="462" t="s">
        <v>2968</v>
      </c>
      <c r="K12" s="462" t="s">
        <v>1208</v>
      </c>
      <c r="L12" s="773" t="s">
        <v>304</v>
      </c>
      <c r="M12" s="774"/>
    </row>
    <row r="13" spans="1:13">
      <c r="A13" s="417" t="s">
        <v>305</v>
      </c>
      <c r="B13" s="418" t="s">
        <v>306</v>
      </c>
      <c r="C13" s="459" t="s">
        <v>2966</v>
      </c>
      <c r="D13" s="460" t="s">
        <v>1202</v>
      </c>
      <c r="E13" s="460" t="s">
        <v>2967</v>
      </c>
      <c r="F13" s="460" t="s">
        <v>1204</v>
      </c>
      <c r="G13" s="460" t="s">
        <v>1205</v>
      </c>
      <c r="H13" s="460" t="s">
        <v>2934</v>
      </c>
      <c r="I13" s="460" t="s">
        <v>949</v>
      </c>
      <c r="J13" s="460" t="s">
        <v>2968</v>
      </c>
      <c r="K13" s="460" t="s">
        <v>1208</v>
      </c>
      <c r="L13" s="775" t="s">
        <v>307</v>
      </c>
      <c r="M13" s="776"/>
    </row>
    <row r="14" spans="1:13">
      <c r="A14" s="435" t="s">
        <v>308</v>
      </c>
      <c r="B14" s="422" t="s">
        <v>309</v>
      </c>
      <c r="C14" s="461">
        <v>80464103</v>
      </c>
      <c r="D14" s="462">
        <v>15740963</v>
      </c>
      <c r="E14" s="462" t="s">
        <v>2969</v>
      </c>
      <c r="F14" s="462">
        <v>873470</v>
      </c>
      <c r="G14" s="462" t="s">
        <v>2970</v>
      </c>
      <c r="H14" s="462" t="s">
        <v>2971</v>
      </c>
      <c r="I14" s="462" t="s">
        <v>2972</v>
      </c>
      <c r="J14" s="462" t="s">
        <v>2973</v>
      </c>
      <c r="K14" s="462">
        <v>60493096</v>
      </c>
      <c r="L14" s="777" t="s">
        <v>310</v>
      </c>
      <c r="M14" s="778"/>
    </row>
    <row r="15" spans="1:13">
      <c r="A15" s="409" t="s">
        <v>32</v>
      </c>
      <c r="B15" s="410" t="s">
        <v>311</v>
      </c>
      <c r="C15" s="459" t="s">
        <v>2974</v>
      </c>
      <c r="D15" s="460" t="s">
        <v>1215</v>
      </c>
      <c r="E15" s="460" t="s">
        <v>2975</v>
      </c>
      <c r="F15" s="460" t="s">
        <v>2976</v>
      </c>
      <c r="G15" s="460" t="s">
        <v>2977</v>
      </c>
      <c r="H15" s="460" t="s">
        <v>2978</v>
      </c>
      <c r="I15" s="460" t="s">
        <v>2979</v>
      </c>
      <c r="J15" s="460" t="s">
        <v>2980</v>
      </c>
      <c r="K15" s="460" t="s">
        <v>2981</v>
      </c>
      <c r="L15" s="779" t="s">
        <v>312</v>
      </c>
      <c r="M15" s="780"/>
    </row>
    <row r="16" spans="1:13">
      <c r="A16" s="413" t="s">
        <v>567</v>
      </c>
      <c r="B16" s="414" t="s">
        <v>313</v>
      </c>
      <c r="C16" s="461" t="s">
        <v>1223</v>
      </c>
      <c r="D16" s="462" t="s">
        <v>293</v>
      </c>
      <c r="E16" s="462" t="s">
        <v>293</v>
      </c>
      <c r="F16" s="462" t="s">
        <v>293</v>
      </c>
      <c r="G16" s="462" t="s">
        <v>293</v>
      </c>
      <c r="H16" s="462" t="s">
        <v>293</v>
      </c>
      <c r="I16" s="462" t="s">
        <v>293</v>
      </c>
      <c r="J16" s="462" t="s">
        <v>293</v>
      </c>
      <c r="K16" s="462" t="s">
        <v>1223</v>
      </c>
      <c r="L16" s="781" t="s">
        <v>314</v>
      </c>
      <c r="M16" s="782"/>
    </row>
    <row r="17" spans="1:13">
      <c r="A17" s="417" t="s">
        <v>888</v>
      </c>
      <c r="B17" s="418" t="s">
        <v>887</v>
      </c>
      <c r="C17" s="459" t="s">
        <v>1224</v>
      </c>
      <c r="D17" s="460" t="s">
        <v>293</v>
      </c>
      <c r="E17" s="460" t="s">
        <v>23</v>
      </c>
      <c r="F17" s="460" t="s">
        <v>293</v>
      </c>
      <c r="G17" s="460" t="s">
        <v>414</v>
      </c>
      <c r="H17" s="460" t="s">
        <v>1225</v>
      </c>
      <c r="I17" s="460" t="s">
        <v>877</v>
      </c>
      <c r="J17" s="460" t="s">
        <v>1012</v>
      </c>
      <c r="K17" s="460" t="s">
        <v>1226</v>
      </c>
      <c r="L17" s="775" t="s">
        <v>886</v>
      </c>
      <c r="M17" s="776"/>
    </row>
    <row r="18" spans="1:13">
      <c r="A18" s="413" t="s">
        <v>568</v>
      </c>
      <c r="B18" s="414" t="s">
        <v>315</v>
      </c>
      <c r="C18" s="461" t="s">
        <v>1227</v>
      </c>
      <c r="D18" s="462" t="s">
        <v>1228</v>
      </c>
      <c r="E18" s="462" t="s">
        <v>784</v>
      </c>
      <c r="F18" s="462" t="s">
        <v>1229</v>
      </c>
      <c r="G18" s="462" t="s">
        <v>1230</v>
      </c>
      <c r="H18" s="462" t="s">
        <v>1231</v>
      </c>
      <c r="I18" s="462" t="s">
        <v>1232</v>
      </c>
      <c r="J18" s="462" t="s">
        <v>1233</v>
      </c>
      <c r="K18" s="462" t="s">
        <v>1234</v>
      </c>
      <c r="L18" s="781" t="s">
        <v>316</v>
      </c>
      <c r="M18" s="782"/>
    </row>
    <row r="19" spans="1:13">
      <c r="A19" s="417" t="s">
        <v>569</v>
      </c>
      <c r="B19" s="418" t="s">
        <v>317</v>
      </c>
      <c r="C19" s="459" t="s">
        <v>1235</v>
      </c>
      <c r="D19" s="460" t="s">
        <v>1236</v>
      </c>
      <c r="E19" s="460" t="s">
        <v>1237</v>
      </c>
      <c r="F19" s="460" t="s">
        <v>1238</v>
      </c>
      <c r="G19" s="460" t="s">
        <v>1239</v>
      </c>
      <c r="H19" s="460" t="s">
        <v>1240</v>
      </c>
      <c r="I19" s="460" t="s">
        <v>1241</v>
      </c>
      <c r="J19" s="460" t="s">
        <v>1242</v>
      </c>
      <c r="K19" s="460" t="s">
        <v>1243</v>
      </c>
      <c r="L19" s="775" t="s">
        <v>318</v>
      </c>
      <c r="M19" s="776"/>
    </row>
    <row r="20" spans="1:13">
      <c r="A20" s="413" t="s">
        <v>570</v>
      </c>
      <c r="B20" s="414" t="s">
        <v>319</v>
      </c>
      <c r="C20" s="461" t="s">
        <v>1244</v>
      </c>
      <c r="D20" s="462" t="s">
        <v>40</v>
      </c>
      <c r="E20" s="462" t="s">
        <v>1245</v>
      </c>
      <c r="F20" s="462" t="s">
        <v>1246</v>
      </c>
      <c r="G20" s="462" t="s">
        <v>1247</v>
      </c>
      <c r="H20" s="462" t="s">
        <v>1248</v>
      </c>
      <c r="I20" s="462" t="s">
        <v>1249</v>
      </c>
      <c r="J20" s="462" t="s">
        <v>1250</v>
      </c>
      <c r="K20" s="462" t="s">
        <v>1251</v>
      </c>
      <c r="L20" s="781" t="s">
        <v>320</v>
      </c>
      <c r="M20" s="782"/>
    </row>
    <row r="21" spans="1:13" ht="15" customHeight="1">
      <c r="A21" s="417" t="s">
        <v>539</v>
      </c>
      <c r="B21" s="418" t="s">
        <v>321</v>
      </c>
      <c r="C21" s="459" t="s">
        <v>2982</v>
      </c>
      <c r="D21" s="460" t="s">
        <v>1253</v>
      </c>
      <c r="E21" s="460" t="s">
        <v>2002</v>
      </c>
      <c r="F21" s="460" t="s">
        <v>1255</v>
      </c>
      <c r="G21" s="460" t="s">
        <v>2983</v>
      </c>
      <c r="H21" s="460" t="s">
        <v>2984</v>
      </c>
      <c r="I21" s="460" t="s">
        <v>2985</v>
      </c>
      <c r="J21" s="460" t="s">
        <v>2986</v>
      </c>
      <c r="K21" s="460" t="s">
        <v>2987</v>
      </c>
      <c r="L21" s="775" t="s">
        <v>322</v>
      </c>
      <c r="M21" s="776"/>
    </row>
    <row r="22" spans="1:13">
      <c r="A22" s="413" t="s">
        <v>571</v>
      </c>
      <c r="B22" s="414" t="s">
        <v>323</v>
      </c>
      <c r="C22" s="461" t="s">
        <v>2988</v>
      </c>
      <c r="D22" s="462" t="s">
        <v>1262</v>
      </c>
      <c r="E22" s="462" t="s">
        <v>1263</v>
      </c>
      <c r="F22" s="462" t="s">
        <v>1264</v>
      </c>
      <c r="G22" s="462" t="s">
        <v>860</v>
      </c>
      <c r="H22" s="462" t="s">
        <v>2019</v>
      </c>
      <c r="I22" s="462" t="s">
        <v>1267</v>
      </c>
      <c r="J22" s="462" t="s">
        <v>2989</v>
      </c>
      <c r="K22" s="462" t="s">
        <v>2990</v>
      </c>
      <c r="L22" s="781" t="s">
        <v>325</v>
      </c>
      <c r="M22" s="782"/>
    </row>
    <row r="23" spans="1:13" ht="15" customHeight="1">
      <c r="A23" s="417" t="s">
        <v>572</v>
      </c>
      <c r="B23" s="418" t="s">
        <v>326</v>
      </c>
      <c r="C23" s="459" t="s">
        <v>2991</v>
      </c>
      <c r="D23" s="460" t="s">
        <v>293</v>
      </c>
      <c r="E23" s="460" t="s">
        <v>981</v>
      </c>
      <c r="F23" s="460" t="s">
        <v>2992</v>
      </c>
      <c r="G23" s="460" t="s">
        <v>1336</v>
      </c>
      <c r="H23" s="460" t="s">
        <v>2993</v>
      </c>
      <c r="I23" s="460" t="s">
        <v>1273</v>
      </c>
      <c r="J23" s="460" t="s">
        <v>2994</v>
      </c>
      <c r="K23" s="460" t="s">
        <v>2995</v>
      </c>
      <c r="L23" s="775" t="s">
        <v>328</v>
      </c>
      <c r="M23" s="776"/>
    </row>
    <row r="24" spans="1:13">
      <c r="A24" s="413" t="s">
        <v>573</v>
      </c>
      <c r="B24" s="414" t="s">
        <v>329</v>
      </c>
      <c r="C24" s="461" t="s">
        <v>1276</v>
      </c>
      <c r="D24" s="462" t="s">
        <v>293</v>
      </c>
      <c r="E24" s="462" t="s">
        <v>376</v>
      </c>
      <c r="F24" s="462" t="s">
        <v>1277</v>
      </c>
      <c r="G24" s="462" t="s">
        <v>830</v>
      </c>
      <c r="H24" s="462" t="s">
        <v>1278</v>
      </c>
      <c r="I24" s="462" t="s">
        <v>1279</v>
      </c>
      <c r="J24" s="462" t="s">
        <v>932</v>
      </c>
      <c r="K24" s="462" t="s">
        <v>1280</v>
      </c>
      <c r="L24" s="781" t="s">
        <v>330</v>
      </c>
      <c r="M24" s="782"/>
    </row>
    <row r="25" spans="1:13">
      <c r="A25" s="409" t="s">
        <v>33</v>
      </c>
      <c r="B25" s="410" t="s">
        <v>331</v>
      </c>
      <c r="C25" s="459" t="s">
        <v>1281</v>
      </c>
      <c r="D25" s="460" t="s">
        <v>1282</v>
      </c>
      <c r="E25" s="460" t="s">
        <v>1283</v>
      </c>
      <c r="F25" s="460" t="s">
        <v>1284</v>
      </c>
      <c r="G25" s="460" t="s">
        <v>1285</v>
      </c>
      <c r="H25" s="460" t="s">
        <v>1286</v>
      </c>
      <c r="I25" s="460" t="s">
        <v>1287</v>
      </c>
      <c r="J25" s="460" t="s">
        <v>1288</v>
      </c>
      <c r="K25" s="460" t="s">
        <v>1289</v>
      </c>
      <c r="L25" s="779" t="s">
        <v>332</v>
      </c>
      <c r="M25" s="780"/>
    </row>
    <row r="26" spans="1:13">
      <c r="A26" s="413" t="s">
        <v>574</v>
      </c>
      <c r="B26" s="414" t="s">
        <v>333</v>
      </c>
      <c r="C26" s="461" t="s">
        <v>1290</v>
      </c>
      <c r="D26" s="462" t="s">
        <v>293</v>
      </c>
      <c r="E26" s="462" t="s">
        <v>1291</v>
      </c>
      <c r="F26" s="462" t="s">
        <v>1292</v>
      </c>
      <c r="G26" s="462" t="s">
        <v>1293</v>
      </c>
      <c r="H26" s="462" t="s">
        <v>1294</v>
      </c>
      <c r="I26" s="462" t="s">
        <v>1295</v>
      </c>
      <c r="J26" s="462" t="s">
        <v>1296</v>
      </c>
      <c r="K26" s="462" t="s">
        <v>1297</v>
      </c>
      <c r="L26" s="781" t="s">
        <v>334</v>
      </c>
      <c r="M26" s="782"/>
    </row>
    <row r="27" spans="1:13" ht="15" customHeight="1">
      <c r="A27" s="417" t="s">
        <v>575</v>
      </c>
      <c r="B27" s="418" t="s">
        <v>335</v>
      </c>
      <c r="C27" s="459" t="s">
        <v>1298</v>
      </c>
      <c r="D27" s="460" t="s">
        <v>1282</v>
      </c>
      <c r="E27" s="460" t="s">
        <v>1299</v>
      </c>
      <c r="F27" s="460" t="s">
        <v>1300</v>
      </c>
      <c r="G27" s="460" t="s">
        <v>1301</v>
      </c>
      <c r="H27" s="460" t="s">
        <v>1302</v>
      </c>
      <c r="I27" s="460" t="s">
        <v>1303</v>
      </c>
      <c r="J27" s="460" t="s">
        <v>1304</v>
      </c>
      <c r="K27" s="460" t="s">
        <v>1305</v>
      </c>
      <c r="L27" s="775" t="s">
        <v>336</v>
      </c>
      <c r="M27" s="776"/>
    </row>
    <row r="28" spans="1:13">
      <c r="A28" s="419" t="s">
        <v>37</v>
      </c>
      <c r="B28" s="420" t="s">
        <v>337</v>
      </c>
      <c r="C28" s="461" t="s">
        <v>1306</v>
      </c>
      <c r="D28" s="462" t="s">
        <v>813</v>
      </c>
      <c r="E28" s="462" t="s">
        <v>863</v>
      </c>
      <c r="F28" s="462" t="s">
        <v>1272</v>
      </c>
      <c r="G28" s="462" t="s">
        <v>1307</v>
      </c>
      <c r="H28" s="462" t="s">
        <v>1308</v>
      </c>
      <c r="I28" s="462" t="s">
        <v>39</v>
      </c>
      <c r="J28" s="462" t="s">
        <v>1309</v>
      </c>
      <c r="K28" s="462" t="s">
        <v>1310</v>
      </c>
      <c r="L28" s="773" t="s">
        <v>338</v>
      </c>
      <c r="M28" s="774"/>
    </row>
    <row r="29" spans="1:13" ht="15" customHeight="1">
      <c r="A29" s="417" t="s">
        <v>576</v>
      </c>
      <c r="B29" s="418" t="s">
        <v>339</v>
      </c>
      <c r="C29" s="459" t="s">
        <v>1311</v>
      </c>
      <c r="D29" s="460" t="s">
        <v>813</v>
      </c>
      <c r="E29" s="460" t="s">
        <v>1016</v>
      </c>
      <c r="F29" s="460" t="s">
        <v>1312</v>
      </c>
      <c r="G29" s="460" t="s">
        <v>1307</v>
      </c>
      <c r="H29" s="460" t="s">
        <v>1313</v>
      </c>
      <c r="I29" s="460" t="s">
        <v>39</v>
      </c>
      <c r="J29" s="460" t="s">
        <v>1314</v>
      </c>
      <c r="K29" s="460" t="s">
        <v>1315</v>
      </c>
      <c r="L29" s="775" t="s">
        <v>340</v>
      </c>
      <c r="M29" s="776"/>
    </row>
    <row r="30" spans="1:13" ht="15" customHeight="1">
      <c r="A30" s="413" t="s">
        <v>577</v>
      </c>
      <c r="B30" s="414" t="s">
        <v>341</v>
      </c>
      <c r="C30" s="461" t="s">
        <v>1316</v>
      </c>
      <c r="D30" s="462" t="s">
        <v>293</v>
      </c>
      <c r="E30" s="462" t="s">
        <v>903</v>
      </c>
      <c r="F30" s="462" t="s">
        <v>1317</v>
      </c>
      <c r="G30" s="462" t="s">
        <v>293</v>
      </c>
      <c r="H30" s="462" t="s">
        <v>786</v>
      </c>
      <c r="I30" s="462" t="s">
        <v>293</v>
      </c>
      <c r="J30" s="462" t="s">
        <v>903</v>
      </c>
      <c r="K30" s="462" t="s">
        <v>1318</v>
      </c>
      <c r="L30" s="781" t="s">
        <v>343</v>
      </c>
      <c r="M30" s="782"/>
    </row>
    <row r="31" spans="1:13">
      <c r="A31" s="409" t="s">
        <v>38</v>
      </c>
      <c r="B31" s="410" t="s">
        <v>344</v>
      </c>
      <c r="C31" s="459" t="s">
        <v>2996</v>
      </c>
      <c r="D31" s="460" t="s">
        <v>1320</v>
      </c>
      <c r="E31" s="460" t="s">
        <v>2997</v>
      </c>
      <c r="F31" s="460" t="s">
        <v>2998</v>
      </c>
      <c r="G31" s="460" t="s">
        <v>2999</v>
      </c>
      <c r="H31" s="460" t="s">
        <v>3000</v>
      </c>
      <c r="I31" s="460" t="s">
        <v>3001</v>
      </c>
      <c r="J31" s="460" t="s">
        <v>3002</v>
      </c>
      <c r="K31" s="460" t="s">
        <v>3003</v>
      </c>
      <c r="L31" s="779" t="s">
        <v>345</v>
      </c>
      <c r="M31" s="780"/>
    </row>
    <row r="32" spans="1:13" ht="15" customHeight="1">
      <c r="A32" s="413" t="s">
        <v>578</v>
      </c>
      <c r="B32" s="414" t="s">
        <v>346</v>
      </c>
      <c r="C32" s="461" t="s">
        <v>1328</v>
      </c>
      <c r="D32" s="462" t="s">
        <v>365</v>
      </c>
      <c r="E32" s="462" t="s">
        <v>1102</v>
      </c>
      <c r="F32" s="462" t="s">
        <v>791</v>
      </c>
      <c r="G32" s="462" t="s">
        <v>1329</v>
      </c>
      <c r="H32" s="462" t="s">
        <v>1330</v>
      </c>
      <c r="I32" s="462" t="s">
        <v>1331</v>
      </c>
      <c r="J32" s="462" t="s">
        <v>342</v>
      </c>
      <c r="K32" s="462" t="s">
        <v>1332</v>
      </c>
      <c r="L32" s="781" t="s">
        <v>347</v>
      </c>
      <c r="M32" s="782"/>
    </row>
    <row r="33" spans="1:13" ht="24.75" customHeight="1">
      <c r="A33" s="417" t="s">
        <v>579</v>
      </c>
      <c r="B33" s="418" t="s">
        <v>348</v>
      </c>
      <c r="C33" s="459" t="s">
        <v>3004</v>
      </c>
      <c r="D33" s="460" t="s">
        <v>1334</v>
      </c>
      <c r="E33" s="460" t="s">
        <v>3005</v>
      </c>
      <c r="F33" s="460" t="s">
        <v>3006</v>
      </c>
      <c r="G33" s="460" t="s">
        <v>3007</v>
      </c>
      <c r="H33" s="460" t="s">
        <v>3008</v>
      </c>
      <c r="I33" s="460" t="s">
        <v>3009</v>
      </c>
      <c r="J33" s="460" t="s">
        <v>3010</v>
      </c>
      <c r="K33" s="460" t="s">
        <v>3011</v>
      </c>
      <c r="L33" s="775" t="s">
        <v>580</v>
      </c>
      <c r="M33" s="776"/>
    </row>
    <row r="34" spans="1:13">
      <c r="A34" s="413" t="s">
        <v>581</v>
      </c>
      <c r="B34" s="414" t="s">
        <v>723</v>
      </c>
      <c r="C34" s="461" t="s">
        <v>792</v>
      </c>
      <c r="D34" s="462" t="s">
        <v>293</v>
      </c>
      <c r="E34" s="462" t="s">
        <v>293</v>
      </c>
      <c r="F34" s="462" t="s">
        <v>293</v>
      </c>
      <c r="G34" s="462" t="s">
        <v>293</v>
      </c>
      <c r="H34" s="462" t="s">
        <v>37</v>
      </c>
      <c r="I34" s="462" t="s">
        <v>293</v>
      </c>
      <c r="J34" s="462" t="s">
        <v>324</v>
      </c>
      <c r="K34" s="462" t="s">
        <v>788</v>
      </c>
      <c r="L34" s="781" t="s">
        <v>857</v>
      </c>
      <c r="M34" s="782"/>
    </row>
    <row r="35" spans="1:13">
      <c r="A35" s="409" t="s">
        <v>39</v>
      </c>
      <c r="B35" s="410" t="s">
        <v>350</v>
      </c>
      <c r="C35" s="459" t="s">
        <v>1342</v>
      </c>
      <c r="D35" s="460" t="s">
        <v>293</v>
      </c>
      <c r="E35" s="460" t="s">
        <v>293</v>
      </c>
      <c r="F35" s="460" t="s">
        <v>293</v>
      </c>
      <c r="G35" s="460" t="s">
        <v>293</v>
      </c>
      <c r="H35" s="460" t="s">
        <v>1343</v>
      </c>
      <c r="I35" s="460" t="s">
        <v>293</v>
      </c>
      <c r="J35" s="460" t="s">
        <v>293</v>
      </c>
      <c r="K35" s="460" t="s">
        <v>1344</v>
      </c>
      <c r="L35" s="779" t="s">
        <v>351</v>
      </c>
      <c r="M35" s="780"/>
    </row>
    <row r="36" spans="1:13">
      <c r="A36" s="413" t="s">
        <v>582</v>
      </c>
      <c r="B36" s="414" t="s">
        <v>352</v>
      </c>
      <c r="C36" s="461" t="s">
        <v>1342</v>
      </c>
      <c r="D36" s="462" t="s">
        <v>293</v>
      </c>
      <c r="E36" s="462" t="s">
        <v>293</v>
      </c>
      <c r="F36" s="462" t="s">
        <v>293</v>
      </c>
      <c r="G36" s="462" t="s">
        <v>293</v>
      </c>
      <c r="H36" s="462" t="s">
        <v>1343</v>
      </c>
      <c r="I36" s="462" t="s">
        <v>293</v>
      </c>
      <c r="J36" s="462" t="s">
        <v>293</v>
      </c>
      <c r="K36" s="462" t="s">
        <v>1344</v>
      </c>
      <c r="L36" s="781" t="s">
        <v>353</v>
      </c>
      <c r="M36" s="782"/>
    </row>
    <row r="37" spans="1:13" ht="33.75">
      <c r="A37" s="409" t="s">
        <v>40</v>
      </c>
      <c r="B37" s="410" t="s">
        <v>354</v>
      </c>
      <c r="C37" s="459" t="s">
        <v>3012</v>
      </c>
      <c r="D37" s="460" t="s">
        <v>1346</v>
      </c>
      <c r="E37" s="460" t="s">
        <v>1347</v>
      </c>
      <c r="F37" s="460" t="s">
        <v>1348</v>
      </c>
      <c r="G37" s="460" t="s">
        <v>1349</v>
      </c>
      <c r="H37" s="460" t="s">
        <v>1350</v>
      </c>
      <c r="I37" s="460" t="s">
        <v>1351</v>
      </c>
      <c r="J37" s="460" t="s">
        <v>1352</v>
      </c>
      <c r="K37" s="460" t="s">
        <v>3013</v>
      </c>
      <c r="L37" s="779" t="s">
        <v>355</v>
      </c>
      <c r="M37" s="780"/>
    </row>
    <row r="38" spans="1:13">
      <c r="A38" s="413" t="s">
        <v>583</v>
      </c>
      <c r="B38" s="414" t="s">
        <v>356</v>
      </c>
      <c r="C38" s="461" t="s">
        <v>3012</v>
      </c>
      <c r="D38" s="462" t="s">
        <v>1346</v>
      </c>
      <c r="E38" s="462" t="s">
        <v>1347</v>
      </c>
      <c r="F38" s="462" t="s">
        <v>1348</v>
      </c>
      <c r="G38" s="462" t="s">
        <v>1349</v>
      </c>
      <c r="H38" s="462" t="s">
        <v>1350</v>
      </c>
      <c r="I38" s="462" t="s">
        <v>1351</v>
      </c>
      <c r="J38" s="462" t="s">
        <v>1352</v>
      </c>
      <c r="K38" s="462" t="s">
        <v>3013</v>
      </c>
      <c r="L38" s="781" t="s">
        <v>357</v>
      </c>
      <c r="M38" s="782"/>
    </row>
    <row r="39" spans="1:13">
      <c r="A39" s="409" t="s">
        <v>41</v>
      </c>
      <c r="B39" s="410" t="s">
        <v>358</v>
      </c>
      <c r="C39" s="459" t="s">
        <v>1354</v>
      </c>
      <c r="D39" s="460" t="s">
        <v>1355</v>
      </c>
      <c r="E39" s="460" t="s">
        <v>972</v>
      </c>
      <c r="F39" s="460" t="s">
        <v>1340</v>
      </c>
      <c r="G39" s="460" t="s">
        <v>1356</v>
      </c>
      <c r="H39" s="460" t="s">
        <v>1357</v>
      </c>
      <c r="I39" s="460" t="s">
        <v>1358</v>
      </c>
      <c r="J39" s="460" t="s">
        <v>1359</v>
      </c>
      <c r="K39" s="460" t="s">
        <v>1360</v>
      </c>
      <c r="L39" s="779" t="s">
        <v>359</v>
      </c>
      <c r="M39" s="780"/>
    </row>
    <row r="40" spans="1:13" ht="22.5">
      <c r="A40" s="413" t="s">
        <v>584</v>
      </c>
      <c r="B40" s="414" t="s">
        <v>360</v>
      </c>
      <c r="C40" s="461" t="s">
        <v>1361</v>
      </c>
      <c r="D40" s="462" t="s">
        <v>293</v>
      </c>
      <c r="E40" s="462" t="s">
        <v>25</v>
      </c>
      <c r="F40" s="462" t="s">
        <v>1362</v>
      </c>
      <c r="G40" s="462" t="s">
        <v>1363</v>
      </c>
      <c r="H40" s="462" t="s">
        <v>1364</v>
      </c>
      <c r="I40" s="462" t="s">
        <v>1365</v>
      </c>
      <c r="J40" s="462" t="s">
        <v>1366</v>
      </c>
      <c r="K40" s="462" t="s">
        <v>1367</v>
      </c>
      <c r="L40" s="781" t="s">
        <v>361</v>
      </c>
      <c r="M40" s="782"/>
    </row>
    <row r="41" spans="1:13">
      <c r="A41" s="417" t="s">
        <v>585</v>
      </c>
      <c r="B41" s="418" t="s">
        <v>362</v>
      </c>
      <c r="C41" s="459" t="s">
        <v>1368</v>
      </c>
      <c r="D41" s="460" t="s">
        <v>1355</v>
      </c>
      <c r="E41" s="460" t="s">
        <v>1041</v>
      </c>
      <c r="F41" s="460" t="s">
        <v>1369</v>
      </c>
      <c r="G41" s="460" t="s">
        <v>1370</v>
      </c>
      <c r="H41" s="460" t="s">
        <v>1371</v>
      </c>
      <c r="I41" s="460" t="s">
        <v>1372</v>
      </c>
      <c r="J41" s="460" t="s">
        <v>1373</v>
      </c>
      <c r="K41" s="460" t="s">
        <v>1374</v>
      </c>
      <c r="L41" s="775" t="s">
        <v>363</v>
      </c>
      <c r="M41" s="776"/>
    </row>
    <row r="42" spans="1:13">
      <c r="A42" s="419" t="s">
        <v>42</v>
      </c>
      <c r="B42" s="420" t="s">
        <v>364</v>
      </c>
      <c r="C42" s="461" t="s">
        <v>3014</v>
      </c>
      <c r="D42" s="462" t="s">
        <v>1338</v>
      </c>
      <c r="E42" s="462" t="s">
        <v>567</v>
      </c>
      <c r="F42" s="462" t="s">
        <v>3015</v>
      </c>
      <c r="G42" s="462" t="s">
        <v>1815</v>
      </c>
      <c r="H42" s="462" t="s">
        <v>3016</v>
      </c>
      <c r="I42" s="462" t="s">
        <v>2273</v>
      </c>
      <c r="J42" s="462" t="s">
        <v>3017</v>
      </c>
      <c r="K42" s="462" t="s">
        <v>3018</v>
      </c>
      <c r="L42" s="773" t="s">
        <v>367</v>
      </c>
      <c r="M42" s="774"/>
    </row>
    <row r="43" spans="1:13">
      <c r="A43" s="445" t="s">
        <v>586</v>
      </c>
      <c r="B43" s="446" t="s">
        <v>368</v>
      </c>
      <c r="C43" s="447" t="s">
        <v>3019</v>
      </c>
      <c r="D43" s="448" t="s">
        <v>1338</v>
      </c>
      <c r="E43" s="448" t="s">
        <v>567</v>
      </c>
      <c r="F43" s="448" t="s">
        <v>3015</v>
      </c>
      <c r="G43" s="448" t="s">
        <v>1815</v>
      </c>
      <c r="H43" s="448" t="s">
        <v>3016</v>
      </c>
      <c r="I43" s="448" t="s">
        <v>2273</v>
      </c>
      <c r="J43" s="448" t="s">
        <v>3017</v>
      </c>
      <c r="K43" s="448" t="s">
        <v>3020</v>
      </c>
      <c r="L43" s="801" t="s">
        <v>370</v>
      </c>
      <c r="M43" s="802"/>
    </row>
    <row r="44" spans="1:13">
      <c r="A44" s="441" t="s">
        <v>587</v>
      </c>
      <c r="B44" s="442" t="s">
        <v>371</v>
      </c>
      <c r="C44" s="443" t="s">
        <v>1386</v>
      </c>
      <c r="D44" s="444" t="s">
        <v>293</v>
      </c>
      <c r="E44" s="444" t="s">
        <v>293</v>
      </c>
      <c r="F44" s="444" t="s">
        <v>293</v>
      </c>
      <c r="G44" s="444" t="s">
        <v>293</v>
      </c>
      <c r="H44" s="444" t="s">
        <v>293</v>
      </c>
      <c r="I44" s="444" t="s">
        <v>293</v>
      </c>
      <c r="J44" s="444" t="s">
        <v>293</v>
      </c>
      <c r="K44" s="444" t="s">
        <v>1386</v>
      </c>
      <c r="L44" s="803" t="s">
        <v>372</v>
      </c>
      <c r="M44" s="804"/>
    </row>
    <row r="45" spans="1:13">
      <c r="A45" s="409" t="s">
        <v>588</v>
      </c>
      <c r="B45" s="410" t="s">
        <v>373</v>
      </c>
      <c r="C45" s="459">
        <v>39191225</v>
      </c>
      <c r="D45" s="460">
        <v>9740275</v>
      </c>
      <c r="E45" s="460" t="s">
        <v>293</v>
      </c>
      <c r="F45" s="460">
        <v>53822</v>
      </c>
      <c r="G45" s="460" t="s">
        <v>1387</v>
      </c>
      <c r="H45" s="460" t="s">
        <v>1388</v>
      </c>
      <c r="I45" s="460" t="s">
        <v>1389</v>
      </c>
      <c r="J45" s="460" t="s">
        <v>1390</v>
      </c>
      <c r="K45" s="460">
        <v>29108111</v>
      </c>
      <c r="L45" s="779" t="s">
        <v>374</v>
      </c>
      <c r="M45" s="780"/>
    </row>
    <row r="46" spans="1:13" ht="15" customHeight="1">
      <c r="A46" s="419" t="s">
        <v>391</v>
      </c>
      <c r="B46" s="420" t="s">
        <v>375</v>
      </c>
      <c r="C46" s="461" t="s">
        <v>3021</v>
      </c>
      <c r="D46" s="462" t="s">
        <v>1393</v>
      </c>
      <c r="E46" s="462" t="s">
        <v>3022</v>
      </c>
      <c r="F46" s="462" t="s">
        <v>3023</v>
      </c>
      <c r="G46" s="462" t="s">
        <v>1396</v>
      </c>
      <c r="H46" s="462" t="s">
        <v>3024</v>
      </c>
      <c r="I46" s="462" t="s">
        <v>1398</v>
      </c>
      <c r="J46" s="462" t="s">
        <v>3025</v>
      </c>
      <c r="K46" s="462" t="s">
        <v>3026</v>
      </c>
      <c r="L46" s="773" t="s">
        <v>377</v>
      </c>
      <c r="M46" s="774"/>
    </row>
    <row r="47" spans="1:13" ht="22.5">
      <c r="A47" s="409" t="s">
        <v>589</v>
      </c>
      <c r="B47" s="410" t="s">
        <v>378</v>
      </c>
      <c r="C47" s="459" t="s">
        <v>1406</v>
      </c>
      <c r="D47" s="460" t="s">
        <v>1407</v>
      </c>
      <c r="E47" s="460" t="s">
        <v>293</v>
      </c>
      <c r="F47" s="460" t="s">
        <v>1408</v>
      </c>
      <c r="G47" s="460" t="s">
        <v>1409</v>
      </c>
      <c r="H47" s="460" t="s">
        <v>1409</v>
      </c>
      <c r="I47" s="460" t="s">
        <v>1410</v>
      </c>
      <c r="J47" s="460" t="s">
        <v>293</v>
      </c>
      <c r="K47" s="460" t="s">
        <v>1411</v>
      </c>
      <c r="L47" s="779" t="s">
        <v>379</v>
      </c>
      <c r="M47" s="780"/>
    </row>
    <row r="48" spans="1:13" ht="15" customHeight="1">
      <c r="A48" s="413" t="s">
        <v>590</v>
      </c>
      <c r="B48" s="414" t="s">
        <v>380</v>
      </c>
      <c r="C48" s="461" t="s">
        <v>1406</v>
      </c>
      <c r="D48" s="462" t="s">
        <v>1407</v>
      </c>
      <c r="E48" s="462" t="s">
        <v>293</v>
      </c>
      <c r="F48" s="462" t="s">
        <v>1408</v>
      </c>
      <c r="G48" s="462" t="s">
        <v>1409</v>
      </c>
      <c r="H48" s="462" t="s">
        <v>1409</v>
      </c>
      <c r="I48" s="462" t="s">
        <v>1410</v>
      </c>
      <c r="J48" s="462" t="s">
        <v>293</v>
      </c>
      <c r="K48" s="462" t="s">
        <v>1411</v>
      </c>
      <c r="L48" s="781" t="s">
        <v>381</v>
      </c>
      <c r="M48" s="782"/>
    </row>
    <row r="49" spans="1:13" ht="15" customHeight="1">
      <c r="A49" s="409" t="s">
        <v>327</v>
      </c>
      <c r="B49" s="410" t="s">
        <v>382</v>
      </c>
      <c r="C49" s="459" t="s">
        <v>1412</v>
      </c>
      <c r="D49" s="460" t="s">
        <v>1413</v>
      </c>
      <c r="E49" s="460" t="s">
        <v>1414</v>
      </c>
      <c r="F49" s="460" t="s">
        <v>1415</v>
      </c>
      <c r="G49" s="460" t="s">
        <v>1416</v>
      </c>
      <c r="H49" s="460" t="s">
        <v>1417</v>
      </c>
      <c r="I49" s="460" t="s">
        <v>1418</v>
      </c>
      <c r="J49" s="460" t="s">
        <v>1419</v>
      </c>
      <c r="K49" s="460" t="s">
        <v>1420</v>
      </c>
      <c r="L49" s="779" t="s">
        <v>383</v>
      </c>
      <c r="M49" s="780"/>
    </row>
    <row r="50" spans="1:13" ht="15" customHeight="1">
      <c r="A50" s="413" t="s">
        <v>591</v>
      </c>
      <c r="B50" s="414" t="s">
        <v>384</v>
      </c>
      <c r="C50" s="461" t="s">
        <v>1421</v>
      </c>
      <c r="D50" s="462" t="s">
        <v>297</v>
      </c>
      <c r="E50" s="462" t="s">
        <v>32</v>
      </c>
      <c r="F50" s="462" t="s">
        <v>821</v>
      </c>
      <c r="G50" s="462" t="s">
        <v>937</v>
      </c>
      <c r="H50" s="462" t="s">
        <v>1022</v>
      </c>
      <c r="I50" s="462" t="s">
        <v>38</v>
      </c>
      <c r="J50" s="462" t="s">
        <v>1422</v>
      </c>
      <c r="K50" s="462" t="s">
        <v>1423</v>
      </c>
      <c r="L50" s="781" t="s">
        <v>385</v>
      </c>
      <c r="M50" s="782"/>
    </row>
    <row r="51" spans="1:13" ht="15" customHeight="1">
      <c r="A51" s="417" t="s">
        <v>592</v>
      </c>
      <c r="B51" s="418" t="s">
        <v>386</v>
      </c>
      <c r="C51" s="459" t="s">
        <v>1424</v>
      </c>
      <c r="D51" s="460" t="s">
        <v>1425</v>
      </c>
      <c r="E51" s="460" t="s">
        <v>1426</v>
      </c>
      <c r="F51" s="460" t="s">
        <v>1427</v>
      </c>
      <c r="G51" s="460" t="s">
        <v>1428</v>
      </c>
      <c r="H51" s="460" t="s">
        <v>1429</v>
      </c>
      <c r="I51" s="460" t="s">
        <v>1430</v>
      </c>
      <c r="J51" s="460" t="s">
        <v>1431</v>
      </c>
      <c r="K51" s="460" t="s">
        <v>1432</v>
      </c>
      <c r="L51" s="775" t="s">
        <v>387</v>
      </c>
      <c r="M51" s="776"/>
    </row>
    <row r="52" spans="1:13" ht="15" customHeight="1">
      <c r="A52" s="419" t="s">
        <v>414</v>
      </c>
      <c r="B52" s="420" t="s">
        <v>388</v>
      </c>
      <c r="C52" s="461" t="s">
        <v>3027</v>
      </c>
      <c r="D52" s="462" t="s">
        <v>1434</v>
      </c>
      <c r="E52" s="462" t="s">
        <v>3028</v>
      </c>
      <c r="F52" s="462" t="s">
        <v>1436</v>
      </c>
      <c r="G52" s="462" t="s">
        <v>3029</v>
      </c>
      <c r="H52" s="462" t="s">
        <v>3030</v>
      </c>
      <c r="I52" s="462" t="s">
        <v>1439</v>
      </c>
      <c r="J52" s="462" t="s">
        <v>3031</v>
      </c>
      <c r="K52" s="462" t="s">
        <v>3032</v>
      </c>
      <c r="L52" s="773" t="s">
        <v>389</v>
      </c>
      <c r="M52" s="774"/>
    </row>
    <row r="53" spans="1:13" ht="15" customHeight="1">
      <c r="A53" s="417" t="s">
        <v>593</v>
      </c>
      <c r="B53" s="418" t="s">
        <v>390</v>
      </c>
      <c r="C53" s="459" t="s">
        <v>3033</v>
      </c>
      <c r="D53" s="460" t="s">
        <v>1443</v>
      </c>
      <c r="E53" s="460" t="s">
        <v>3034</v>
      </c>
      <c r="F53" s="460" t="s">
        <v>1445</v>
      </c>
      <c r="G53" s="460" t="s">
        <v>840</v>
      </c>
      <c r="H53" s="460" t="s">
        <v>957</v>
      </c>
      <c r="I53" s="460" t="s">
        <v>1233</v>
      </c>
      <c r="J53" s="460" t="s">
        <v>3035</v>
      </c>
      <c r="K53" s="460" t="s">
        <v>3036</v>
      </c>
      <c r="L53" s="775" t="s">
        <v>392</v>
      </c>
      <c r="M53" s="776"/>
    </row>
    <row r="54" spans="1:13" ht="15" customHeight="1">
      <c r="A54" s="413" t="s">
        <v>594</v>
      </c>
      <c r="B54" s="414" t="s">
        <v>393</v>
      </c>
      <c r="C54" s="461" t="s">
        <v>1450</v>
      </c>
      <c r="D54" s="462" t="s">
        <v>1451</v>
      </c>
      <c r="E54" s="462" t="s">
        <v>1452</v>
      </c>
      <c r="F54" s="462" t="s">
        <v>1453</v>
      </c>
      <c r="G54" s="462" t="s">
        <v>1454</v>
      </c>
      <c r="H54" s="462" t="s">
        <v>1455</v>
      </c>
      <c r="I54" s="462" t="s">
        <v>1456</v>
      </c>
      <c r="J54" s="462" t="s">
        <v>1457</v>
      </c>
      <c r="K54" s="462" t="s">
        <v>1458</v>
      </c>
      <c r="L54" s="781" t="s">
        <v>394</v>
      </c>
      <c r="M54" s="782"/>
    </row>
    <row r="55" spans="1:13" ht="15" customHeight="1">
      <c r="A55" s="417" t="s">
        <v>595</v>
      </c>
      <c r="B55" s="418" t="s">
        <v>395</v>
      </c>
      <c r="C55" s="459" t="s">
        <v>1459</v>
      </c>
      <c r="D55" s="460" t="s">
        <v>1460</v>
      </c>
      <c r="E55" s="460" t="s">
        <v>1461</v>
      </c>
      <c r="F55" s="460" t="s">
        <v>1462</v>
      </c>
      <c r="G55" s="460" t="s">
        <v>1463</v>
      </c>
      <c r="H55" s="460" t="s">
        <v>1464</v>
      </c>
      <c r="I55" s="460" t="s">
        <v>1465</v>
      </c>
      <c r="J55" s="460" t="s">
        <v>1466</v>
      </c>
      <c r="K55" s="460" t="s">
        <v>1467</v>
      </c>
      <c r="L55" s="775" t="s">
        <v>396</v>
      </c>
      <c r="M55" s="776"/>
    </row>
    <row r="56" spans="1:13" ht="15" customHeight="1">
      <c r="A56" s="413" t="s">
        <v>596</v>
      </c>
      <c r="B56" s="414" t="s">
        <v>397</v>
      </c>
      <c r="C56" s="461" t="s">
        <v>1468</v>
      </c>
      <c r="D56" s="462" t="s">
        <v>1469</v>
      </c>
      <c r="E56" s="462" t="s">
        <v>1470</v>
      </c>
      <c r="F56" s="462" t="s">
        <v>1471</v>
      </c>
      <c r="G56" s="462" t="s">
        <v>858</v>
      </c>
      <c r="H56" s="462" t="s">
        <v>1472</v>
      </c>
      <c r="I56" s="462" t="s">
        <v>947</v>
      </c>
      <c r="J56" s="462" t="s">
        <v>1473</v>
      </c>
      <c r="K56" s="462" t="s">
        <v>1474</v>
      </c>
      <c r="L56" s="781" t="s">
        <v>398</v>
      </c>
      <c r="M56" s="782"/>
    </row>
    <row r="57" spans="1:13">
      <c r="A57" s="417" t="s">
        <v>597</v>
      </c>
      <c r="B57" s="418" t="s">
        <v>399</v>
      </c>
      <c r="C57" s="459" t="s">
        <v>1475</v>
      </c>
      <c r="D57" s="460" t="s">
        <v>1476</v>
      </c>
      <c r="E57" s="460" t="s">
        <v>801</v>
      </c>
      <c r="F57" s="460" t="s">
        <v>1477</v>
      </c>
      <c r="G57" s="460" t="s">
        <v>1478</v>
      </c>
      <c r="H57" s="460" t="s">
        <v>1479</v>
      </c>
      <c r="I57" s="460" t="s">
        <v>1480</v>
      </c>
      <c r="J57" s="460" t="s">
        <v>1481</v>
      </c>
      <c r="K57" s="460" t="s">
        <v>1482</v>
      </c>
      <c r="L57" s="775" t="s">
        <v>400</v>
      </c>
      <c r="M57" s="776"/>
    </row>
    <row r="58" spans="1:13">
      <c r="A58" s="419" t="s">
        <v>366</v>
      </c>
      <c r="B58" s="420" t="s">
        <v>401</v>
      </c>
      <c r="C58" s="461" t="s">
        <v>1483</v>
      </c>
      <c r="D58" s="462" t="s">
        <v>1484</v>
      </c>
      <c r="E58" s="462" t="s">
        <v>1485</v>
      </c>
      <c r="F58" s="462" t="s">
        <v>1486</v>
      </c>
      <c r="G58" s="462" t="s">
        <v>1487</v>
      </c>
      <c r="H58" s="462" t="s">
        <v>1488</v>
      </c>
      <c r="I58" s="462" t="s">
        <v>1489</v>
      </c>
      <c r="J58" s="462" t="s">
        <v>1490</v>
      </c>
      <c r="K58" s="462" t="s">
        <v>1491</v>
      </c>
      <c r="L58" s="773" t="s">
        <v>402</v>
      </c>
      <c r="M58" s="774"/>
    </row>
    <row r="59" spans="1:13" ht="22.5">
      <c r="A59" s="419" t="s">
        <v>324</v>
      </c>
      <c r="B59" s="420" t="s">
        <v>403</v>
      </c>
      <c r="C59" s="461" t="s">
        <v>3037</v>
      </c>
      <c r="D59" s="462" t="s">
        <v>3038</v>
      </c>
      <c r="E59" s="462" t="s">
        <v>3039</v>
      </c>
      <c r="F59" s="462" t="s">
        <v>3040</v>
      </c>
      <c r="G59" s="462" t="s">
        <v>1276</v>
      </c>
      <c r="H59" s="462" t="s">
        <v>3041</v>
      </c>
      <c r="I59" s="462" t="s">
        <v>1501</v>
      </c>
      <c r="J59" s="462" t="s">
        <v>3042</v>
      </c>
      <c r="K59" s="462" t="s">
        <v>3043</v>
      </c>
      <c r="L59" s="773" t="s">
        <v>404</v>
      </c>
      <c r="M59" s="774"/>
    </row>
    <row r="60" spans="1:13" ht="15" customHeight="1">
      <c r="A60" s="417" t="s">
        <v>598</v>
      </c>
      <c r="B60" s="418" t="s">
        <v>405</v>
      </c>
      <c r="C60" s="459" t="s">
        <v>3044</v>
      </c>
      <c r="D60" s="460" t="s">
        <v>3045</v>
      </c>
      <c r="E60" s="460" t="s">
        <v>3046</v>
      </c>
      <c r="F60" s="460" t="s">
        <v>3047</v>
      </c>
      <c r="G60" s="460" t="s">
        <v>3048</v>
      </c>
      <c r="H60" s="460" t="s">
        <v>1145</v>
      </c>
      <c r="I60" s="460" t="s">
        <v>1510</v>
      </c>
      <c r="J60" s="460" t="s">
        <v>3049</v>
      </c>
      <c r="K60" s="460" t="s">
        <v>3050</v>
      </c>
      <c r="L60" s="775" t="s">
        <v>406</v>
      </c>
      <c r="M60" s="776"/>
    </row>
    <row r="61" spans="1:13">
      <c r="A61" s="413" t="s">
        <v>599</v>
      </c>
      <c r="B61" s="414" t="s">
        <v>407</v>
      </c>
      <c r="C61" s="461" t="s">
        <v>1513</v>
      </c>
      <c r="D61" s="462" t="s">
        <v>1514</v>
      </c>
      <c r="E61" s="462" t="s">
        <v>369</v>
      </c>
      <c r="F61" s="462" t="s">
        <v>1515</v>
      </c>
      <c r="G61" s="462" t="s">
        <v>880</v>
      </c>
      <c r="H61" s="462" t="s">
        <v>1516</v>
      </c>
      <c r="I61" s="462" t="s">
        <v>293</v>
      </c>
      <c r="J61" s="462" t="s">
        <v>1517</v>
      </c>
      <c r="K61" s="462" t="s">
        <v>1518</v>
      </c>
      <c r="L61" s="781" t="s">
        <v>408</v>
      </c>
      <c r="M61" s="782"/>
    </row>
    <row r="62" spans="1:13" s="57" customFormat="1">
      <c r="A62" s="417" t="s">
        <v>601</v>
      </c>
      <c r="B62" s="418" t="s">
        <v>409</v>
      </c>
      <c r="C62" s="459" t="s">
        <v>1519</v>
      </c>
      <c r="D62" s="460" t="s">
        <v>1011</v>
      </c>
      <c r="E62" s="460" t="s">
        <v>1520</v>
      </c>
      <c r="F62" s="460" t="s">
        <v>1521</v>
      </c>
      <c r="G62" s="460" t="s">
        <v>1522</v>
      </c>
      <c r="H62" s="460" t="s">
        <v>1523</v>
      </c>
      <c r="I62" s="460" t="s">
        <v>293</v>
      </c>
      <c r="J62" s="460" t="s">
        <v>1524</v>
      </c>
      <c r="K62" s="460" t="s">
        <v>1525</v>
      </c>
      <c r="L62" s="775" t="s">
        <v>410</v>
      </c>
      <c r="M62" s="776"/>
    </row>
    <row r="63" spans="1:13">
      <c r="A63" s="413" t="s">
        <v>602</v>
      </c>
      <c r="B63" s="414" t="s">
        <v>411</v>
      </c>
      <c r="C63" s="461" t="s">
        <v>1526</v>
      </c>
      <c r="D63" s="462" t="s">
        <v>1527</v>
      </c>
      <c r="E63" s="462" t="s">
        <v>1528</v>
      </c>
      <c r="F63" s="462" t="s">
        <v>1529</v>
      </c>
      <c r="G63" s="462" t="s">
        <v>1494</v>
      </c>
      <c r="H63" s="462" t="s">
        <v>1530</v>
      </c>
      <c r="I63" s="462" t="s">
        <v>391</v>
      </c>
      <c r="J63" s="462" t="s">
        <v>1531</v>
      </c>
      <c r="K63" s="462" t="s">
        <v>1532</v>
      </c>
      <c r="L63" s="781" t="s">
        <v>412</v>
      </c>
      <c r="M63" s="782"/>
    </row>
    <row r="64" spans="1:13" s="57" customFormat="1">
      <c r="A64" s="409" t="s">
        <v>289</v>
      </c>
      <c r="B64" s="410" t="s">
        <v>413</v>
      </c>
      <c r="C64" s="459" t="s">
        <v>3051</v>
      </c>
      <c r="D64" s="460" t="s">
        <v>3052</v>
      </c>
      <c r="E64" s="460" t="s">
        <v>3053</v>
      </c>
      <c r="F64" s="460" t="s">
        <v>3054</v>
      </c>
      <c r="G64" s="460" t="s">
        <v>2631</v>
      </c>
      <c r="H64" s="460" t="s">
        <v>3055</v>
      </c>
      <c r="I64" s="460" t="s">
        <v>1539</v>
      </c>
      <c r="J64" s="460" t="s">
        <v>1156</v>
      </c>
      <c r="K64" s="460"/>
      <c r="L64" s="779" t="s">
        <v>415</v>
      </c>
      <c r="M64" s="780"/>
    </row>
    <row r="65" spans="1:13" ht="22.5">
      <c r="A65" s="413" t="s">
        <v>603</v>
      </c>
      <c r="B65" s="414" t="s">
        <v>604</v>
      </c>
      <c r="C65" s="461" t="s">
        <v>3056</v>
      </c>
      <c r="D65" s="462" t="s">
        <v>3057</v>
      </c>
      <c r="E65" s="462" t="s">
        <v>3058</v>
      </c>
      <c r="F65" s="462" t="s">
        <v>965</v>
      </c>
      <c r="G65" s="462" t="s">
        <v>3059</v>
      </c>
      <c r="H65" s="462" t="s">
        <v>3060</v>
      </c>
      <c r="I65" s="462" t="s">
        <v>1545</v>
      </c>
      <c r="J65" s="462" t="s">
        <v>3061</v>
      </c>
      <c r="K65" s="462" t="s">
        <v>1547</v>
      </c>
      <c r="L65" s="781" t="s">
        <v>416</v>
      </c>
      <c r="M65" s="782"/>
    </row>
    <row r="66" spans="1:13" ht="22.5">
      <c r="A66" s="417" t="s">
        <v>605</v>
      </c>
      <c r="B66" s="418" t="s">
        <v>417</v>
      </c>
      <c r="C66" s="459" t="s">
        <v>1548</v>
      </c>
      <c r="D66" s="460" t="s">
        <v>610</v>
      </c>
      <c r="E66" s="460" t="s">
        <v>1549</v>
      </c>
      <c r="F66" s="460" t="s">
        <v>1550</v>
      </c>
      <c r="G66" s="460" t="s">
        <v>1551</v>
      </c>
      <c r="H66" s="460" t="s">
        <v>1552</v>
      </c>
      <c r="I66" s="460" t="s">
        <v>1553</v>
      </c>
      <c r="J66" s="460" t="s">
        <v>1554</v>
      </c>
      <c r="K66" s="460" t="s">
        <v>1555</v>
      </c>
      <c r="L66" s="775" t="s">
        <v>418</v>
      </c>
      <c r="M66" s="776"/>
    </row>
    <row r="67" spans="1:13">
      <c r="A67" s="413" t="s">
        <v>606</v>
      </c>
      <c r="B67" s="414" t="s">
        <v>419</v>
      </c>
      <c r="C67" s="461" t="s">
        <v>1556</v>
      </c>
      <c r="D67" s="462" t="s">
        <v>293</v>
      </c>
      <c r="E67" s="462" t="s">
        <v>22</v>
      </c>
      <c r="F67" s="462" t="s">
        <v>293</v>
      </c>
      <c r="G67" s="462" t="s">
        <v>293</v>
      </c>
      <c r="H67" s="462" t="s">
        <v>843</v>
      </c>
      <c r="I67" s="462" t="s">
        <v>1557</v>
      </c>
      <c r="J67" s="462" t="s">
        <v>1558</v>
      </c>
      <c r="K67" s="462" t="s">
        <v>1559</v>
      </c>
      <c r="L67" s="781" t="s">
        <v>420</v>
      </c>
      <c r="M67" s="782"/>
    </row>
    <row r="68" spans="1:13" ht="15" customHeight="1">
      <c r="A68" s="445" t="s">
        <v>607</v>
      </c>
      <c r="B68" s="446" t="s">
        <v>698</v>
      </c>
      <c r="C68" s="447" t="s">
        <v>1560</v>
      </c>
      <c r="D68" s="448" t="s">
        <v>293</v>
      </c>
      <c r="E68" s="448" t="s">
        <v>37</v>
      </c>
      <c r="F68" s="448" t="s">
        <v>293</v>
      </c>
      <c r="G68" s="448" t="s">
        <v>1092</v>
      </c>
      <c r="H68" s="448" t="s">
        <v>1561</v>
      </c>
      <c r="I68" s="448" t="s">
        <v>33</v>
      </c>
      <c r="J68" s="448" t="s">
        <v>783</v>
      </c>
      <c r="K68" s="448" t="s">
        <v>1562</v>
      </c>
      <c r="L68" s="801" t="s">
        <v>799</v>
      </c>
      <c r="M68" s="802"/>
    </row>
    <row r="69" spans="1:13">
      <c r="A69" s="441" t="s">
        <v>608</v>
      </c>
      <c r="B69" s="442" t="s">
        <v>421</v>
      </c>
      <c r="C69" s="443" t="s">
        <v>3062</v>
      </c>
      <c r="D69" s="444" t="s">
        <v>297</v>
      </c>
      <c r="E69" s="444" t="s">
        <v>1024</v>
      </c>
      <c r="F69" s="444" t="s">
        <v>3063</v>
      </c>
      <c r="G69" s="444" t="s">
        <v>3064</v>
      </c>
      <c r="H69" s="444" t="s">
        <v>3065</v>
      </c>
      <c r="I69" s="444" t="s">
        <v>293</v>
      </c>
      <c r="J69" s="444" t="s">
        <v>1567</v>
      </c>
      <c r="K69" s="444" t="s">
        <v>3066</v>
      </c>
      <c r="L69" s="803" t="s">
        <v>422</v>
      </c>
      <c r="M69" s="804"/>
    </row>
    <row r="70" spans="1:13">
      <c r="A70" s="409" t="s">
        <v>452</v>
      </c>
      <c r="B70" s="410" t="s">
        <v>423</v>
      </c>
      <c r="C70" s="459" t="s">
        <v>1569</v>
      </c>
      <c r="D70" s="460" t="s">
        <v>293</v>
      </c>
      <c r="E70" s="460" t="s">
        <v>1091</v>
      </c>
      <c r="F70" s="460" t="s">
        <v>293</v>
      </c>
      <c r="G70" s="460" t="s">
        <v>1529</v>
      </c>
      <c r="H70" s="460" t="s">
        <v>951</v>
      </c>
      <c r="I70" s="460" t="s">
        <v>621</v>
      </c>
      <c r="J70" s="460" t="s">
        <v>1570</v>
      </c>
      <c r="K70" s="460" t="s">
        <v>1571</v>
      </c>
      <c r="L70" s="779" t="s">
        <v>424</v>
      </c>
      <c r="M70" s="780"/>
    </row>
    <row r="71" spans="1:13" ht="33.75">
      <c r="A71" s="413" t="s">
        <v>609</v>
      </c>
      <c r="B71" s="414" t="s">
        <v>425</v>
      </c>
      <c r="C71" s="461" t="s">
        <v>1569</v>
      </c>
      <c r="D71" s="462" t="s">
        <v>293</v>
      </c>
      <c r="E71" s="462" t="s">
        <v>1091</v>
      </c>
      <c r="F71" s="462" t="s">
        <v>293</v>
      </c>
      <c r="G71" s="462" t="s">
        <v>1529</v>
      </c>
      <c r="H71" s="462" t="s">
        <v>951</v>
      </c>
      <c r="I71" s="462" t="s">
        <v>621</v>
      </c>
      <c r="J71" s="462" t="s">
        <v>1570</v>
      </c>
      <c r="K71" s="462" t="s">
        <v>1571</v>
      </c>
      <c r="L71" s="781" t="s">
        <v>426</v>
      </c>
      <c r="M71" s="782"/>
    </row>
    <row r="72" spans="1:13" s="3" customFormat="1" ht="15.75">
      <c r="A72" s="409" t="s">
        <v>610</v>
      </c>
      <c r="B72" s="410" t="s">
        <v>427</v>
      </c>
      <c r="C72" s="459" t="s">
        <v>1572</v>
      </c>
      <c r="D72" s="460" t="s">
        <v>1573</v>
      </c>
      <c r="E72" s="460" t="s">
        <v>1574</v>
      </c>
      <c r="F72" s="460" t="s">
        <v>1575</v>
      </c>
      <c r="G72" s="460" t="s">
        <v>1576</v>
      </c>
      <c r="H72" s="460" t="s">
        <v>925</v>
      </c>
      <c r="I72" s="460" t="s">
        <v>32</v>
      </c>
      <c r="J72" s="460" t="s">
        <v>1577</v>
      </c>
      <c r="K72" s="460" t="s">
        <v>1578</v>
      </c>
      <c r="L72" s="779" t="s">
        <v>428</v>
      </c>
      <c r="M72" s="780"/>
    </row>
    <row r="73" spans="1:13" ht="22.5">
      <c r="A73" s="413" t="s">
        <v>612</v>
      </c>
      <c r="B73" s="414" t="s">
        <v>654</v>
      </c>
      <c r="C73" s="461" t="s">
        <v>1579</v>
      </c>
      <c r="D73" s="462" t="s">
        <v>1573</v>
      </c>
      <c r="E73" s="462" t="s">
        <v>1574</v>
      </c>
      <c r="F73" s="462" t="s">
        <v>1575</v>
      </c>
      <c r="G73" s="462" t="s">
        <v>1492</v>
      </c>
      <c r="H73" s="462" t="s">
        <v>1580</v>
      </c>
      <c r="I73" s="462" t="s">
        <v>293</v>
      </c>
      <c r="J73" s="462" t="s">
        <v>1581</v>
      </c>
      <c r="K73" s="462" t="s">
        <v>1582</v>
      </c>
      <c r="L73" s="781" t="s">
        <v>430</v>
      </c>
      <c r="M73" s="782"/>
    </row>
    <row r="74" spans="1:13">
      <c r="A74" s="417" t="s">
        <v>562</v>
      </c>
      <c r="B74" s="418" t="s">
        <v>431</v>
      </c>
      <c r="C74" s="459" t="s">
        <v>1583</v>
      </c>
      <c r="D74" s="460" t="s">
        <v>293</v>
      </c>
      <c r="E74" s="460" t="s">
        <v>293</v>
      </c>
      <c r="F74" s="460" t="s">
        <v>293</v>
      </c>
      <c r="G74" s="460" t="s">
        <v>1584</v>
      </c>
      <c r="H74" s="460" t="s">
        <v>937</v>
      </c>
      <c r="I74" s="460" t="s">
        <v>32</v>
      </c>
      <c r="J74" s="460" t="s">
        <v>1422</v>
      </c>
      <c r="K74" s="460" t="s">
        <v>1585</v>
      </c>
      <c r="L74" s="775" t="s">
        <v>433</v>
      </c>
      <c r="M74" s="776"/>
    </row>
    <row r="75" spans="1:13">
      <c r="A75" s="419" t="s">
        <v>613</v>
      </c>
      <c r="B75" s="420" t="s">
        <v>434</v>
      </c>
      <c r="C75" s="461" t="s">
        <v>1586</v>
      </c>
      <c r="D75" s="462" t="s">
        <v>293</v>
      </c>
      <c r="E75" s="462" t="s">
        <v>26</v>
      </c>
      <c r="F75" s="462" t="s">
        <v>293</v>
      </c>
      <c r="G75" s="462" t="s">
        <v>1587</v>
      </c>
      <c r="H75" s="462" t="s">
        <v>1588</v>
      </c>
      <c r="I75" s="462" t="s">
        <v>293</v>
      </c>
      <c r="J75" s="462" t="s">
        <v>820</v>
      </c>
      <c r="K75" s="462" t="s">
        <v>1589</v>
      </c>
      <c r="L75" s="773" t="s">
        <v>435</v>
      </c>
      <c r="M75" s="774"/>
    </row>
    <row r="76" spans="1:13">
      <c r="A76" s="417" t="s">
        <v>614</v>
      </c>
      <c r="B76" s="418" t="s">
        <v>436</v>
      </c>
      <c r="C76" s="459" t="s">
        <v>1590</v>
      </c>
      <c r="D76" s="460" t="s">
        <v>293</v>
      </c>
      <c r="E76" s="460" t="s">
        <v>26</v>
      </c>
      <c r="F76" s="460" t="s">
        <v>293</v>
      </c>
      <c r="G76" s="460" t="s">
        <v>1591</v>
      </c>
      <c r="H76" s="460" t="s">
        <v>1592</v>
      </c>
      <c r="I76" s="460" t="s">
        <v>293</v>
      </c>
      <c r="J76" s="460" t="s">
        <v>24</v>
      </c>
      <c r="K76" s="460" t="s">
        <v>1593</v>
      </c>
      <c r="L76" s="775" t="s">
        <v>437</v>
      </c>
      <c r="M76" s="776"/>
    </row>
    <row r="77" spans="1:13">
      <c r="A77" s="413" t="s">
        <v>615</v>
      </c>
      <c r="B77" s="414" t="s">
        <v>438</v>
      </c>
      <c r="C77" s="461" t="s">
        <v>1594</v>
      </c>
      <c r="D77" s="462" t="s">
        <v>293</v>
      </c>
      <c r="E77" s="462" t="s">
        <v>293</v>
      </c>
      <c r="F77" s="462" t="s">
        <v>293</v>
      </c>
      <c r="G77" s="462" t="s">
        <v>289</v>
      </c>
      <c r="H77" s="462" t="s">
        <v>830</v>
      </c>
      <c r="I77" s="462" t="s">
        <v>293</v>
      </c>
      <c r="J77" s="462" t="s">
        <v>342</v>
      </c>
      <c r="K77" s="462" t="s">
        <v>1595</v>
      </c>
      <c r="L77" s="781" t="s">
        <v>439</v>
      </c>
      <c r="M77" s="782"/>
    </row>
    <row r="78" spans="1:13">
      <c r="A78" s="409" t="s">
        <v>522</v>
      </c>
      <c r="B78" s="410" t="s">
        <v>440</v>
      </c>
      <c r="C78" s="459" t="s">
        <v>3067</v>
      </c>
      <c r="D78" s="460" t="s">
        <v>1597</v>
      </c>
      <c r="E78" s="460" t="s">
        <v>1598</v>
      </c>
      <c r="F78" s="460" t="s">
        <v>1599</v>
      </c>
      <c r="G78" s="460" t="s">
        <v>3068</v>
      </c>
      <c r="H78" s="460" t="s">
        <v>3069</v>
      </c>
      <c r="I78" s="460" t="s">
        <v>2429</v>
      </c>
      <c r="J78" s="460" t="s">
        <v>3070</v>
      </c>
      <c r="K78" s="460" t="s">
        <v>3071</v>
      </c>
      <c r="L78" s="779" t="s">
        <v>441</v>
      </c>
      <c r="M78" s="780"/>
    </row>
    <row r="79" spans="1:13">
      <c r="A79" s="413" t="s">
        <v>616</v>
      </c>
      <c r="B79" s="414" t="s">
        <v>440</v>
      </c>
      <c r="C79" s="461" t="s">
        <v>3067</v>
      </c>
      <c r="D79" s="462" t="s">
        <v>1597</v>
      </c>
      <c r="E79" s="462" t="s">
        <v>1598</v>
      </c>
      <c r="F79" s="462" t="s">
        <v>1599</v>
      </c>
      <c r="G79" s="462" t="s">
        <v>3068</v>
      </c>
      <c r="H79" s="462" t="s">
        <v>3069</v>
      </c>
      <c r="I79" s="462" t="s">
        <v>2429</v>
      </c>
      <c r="J79" s="462" t="s">
        <v>3070</v>
      </c>
      <c r="K79" s="462" t="s">
        <v>3071</v>
      </c>
      <c r="L79" s="781" t="s">
        <v>442</v>
      </c>
      <c r="M79" s="782"/>
    </row>
    <row r="80" spans="1:13">
      <c r="A80" s="409" t="s">
        <v>342</v>
      </c>
      <c r="B80" s="410" t="s">
        <v>443</v>
      </c>
      <c r="C80" s="459" t="s">
        <v>1605</v>
      </c>
      <c r="D80" s="460" t="s">
        <v>868</v>
      </c>
      <c r="E80" s="460" t="s">
        <v>40</v>
      </c>
      <c r="F80" s="460" t="s">
        <v>29</v>
      </c>
      <c r="G80" s="460" t="s">
        <v>1404</v>
      </c>
      <c r="H80" s="460" t="s">
        <v>1606</v>
      </c>
      <c r="I80" s="460" t="s">
        <v>293</v>
      </c>
      <c r="J80" s="460" t="s">
        <v>37</v>
      </c>
      <c r="K80" s="460" t="s">
        <v>1607</v>
      </c>
      <c r="L80" s="779" t="s">
        <v>444</v>
      </c>
      <c r="M80" s="780"/>
    </row>
    <row r="81" spans="1:13">
      <c r="A81" s="413" t="s">
        <v>617</v>
      </c>
      <c r="B81" s="414" t="s">
        <v>445</v>
      </c>
      <c r="C81" s="461" t="s">
        <v>1608</v>
      </c>
      <c r="D81" s="462" t="s">
        <v>293</v>
      </c>
      <c r="E81" s="462" t="s">
        <v>293</v>
      </c>
      <c r="F81" s="462" t="s">
        <v>293</v>
      </c>
      <c r="G81" s="462" t="s">
        <v>1317</v>
      </c>
      <c r="H81" s="462" t="s">
        <v>965</v>
      </c>
      <c r="I81" s="462" t="s">
        <v>293</v>
      </c>
      <c r="J81" s="462" t="s">
        <v>293</v>
      </c>
      <c r="K81" s="462" t="s">
        <v>1609</v>
      </c>
      <c r="L81" s="781" t="s">
        <v>446</v>
      </c>
      <c r="M81" s="782"/>
    </row>
    <row r="82" spans="1:13">
      <c r="A82" s="417" t="s">
        <v>618</v>
      </c>
      <c r="B82" s="418" t="s">
        <v>447</v>
      </c>
      <c r="C82" s="459" t="s">
        <v>1610</v>
      </c>
      <c r="D82" s="460" t="s">
        <v>868</v>
      </c>
      <c r="E82" s="460" t="s">
        <v>40</v>
      </c>
      <c r="F82" s="460" t="s">
        <v>29</v>
      </c>
      <c r="G82" s="460" t="s">
        <v>327</v>
      </c>
      <c r="H82" s="460" t="s">
        <v>40</v>
      </c>
      <c r="I82" s="460" t="s">
        <v>293</v>
      </c>
      <c r="J82" s="460" t="s">
        <v>37</v>
      </c>
      <c r="K82" s="460" t="s">
        <v>1611</v>
      </c>
      <c r="L82" s="775" t="s">
        <v>448</v>
      </c>
      <c r="M82" s="776"/>
    </row>
    <row r="83" spans="1:13">
      <c r="A83" s="419" t="s">
        <v>376</v>
      </c>
      <c r="B83" s="420" t="s">
        <v>449</v>
      </c>
      <c r="C83" s="461" t="s">
        <v>3072</v>
      </c>
      <c r="D83" s="462" t="s">
        <v>342</v>
      </c>
      <c r="E83" s="462" t="s">
        <v>1347</v>
      </c>
      <c r="F83" s="462" t="s">
        <v>3073</v>
      </c>
      <c r="G83" s="462" t="s">
        <v>1275</v>
      </c>
      <c r="H83" s="462" t="s">
        <v>3074</v>
      </c>
      <c r="I83" s="462" t="s">
        <v>293</v>
      </c>
      <c r="J83" s="462" t="s">
        <v>3075</v>
      </c>
      <c r="K83" s="462" t="s">
        <v>3076</v>
      </c>
      <c r="L83" s="773" t="s">
        <v>450</v>
      </c>
      <c r="M83" s="774"/>
    </row>
    <row r="84" spans="1:13" s="58" customFormat="1">
      <c r="A84" s="417" t="s">
        <v>619</v>
      </c>
      <c r="B84" s="418" t="s">
        <v>451</v>
      </c>
      <c r="C84" s="459" t="s">
        <v>3077</v>
      </c>
      <c r="D84" s="460" t="s">
        <v>342</v>
      </c>
      <c r="E84" s="460" t="s">
        <v>293</v>
      </c>
      <c r="F84" s="460" t="s">
        <v>24</v>
      </c>
      <c r="G84" s="460" t="s">
        <v>23</v>
      </c>
      <c r="H84" s="460" t="s">
        <v>1401</v>
      </c>
      <c r="I84" s="460" t="s">
        <v>293</v>
      </c>
      <c r="J84" s="460" t="s">
        <v>1529</v>
      </c>
      <c r="K84" s="460" t="s">
        <v>3078</v>
      </c>
      <c r="L84" s="775" t="s">
        <v>453</v>
      </c>
      <c r="M84" s="776"/>
    </row>
    <row r="85" spans="1:13">
      <c r="A85" s="413" t="s">
        <v>776</v>
      </c>
      <c r="B85" s="414" t="s">
        <v>454</v>
      </c>
      <c r="C85" s="461" t="s">
        <v>1024</v>
      </c>
      <c r="D85" s="462" t="s">
        <v>293</v>
      </c>
      <c r="E85" s="462" t="s">
        <v>293</v>
      </c>
      <c r="F85" s="462" t="s">
        <v>293</v>
      </c>
      <c r="G85" s="462" t="s">
        <v>30</v>
      </c>
      <c r="H85" s="462" t="s">
        <v>36</v>
      </c>
      <c r="I85" s="462" t="s">
        <v>293</v>
      </c>
      <c r="J85" s="462" t="s">
        <v>588</v>
      </c>
      <c r="K85" s="462" t="s">
        <v>1025</v>
      </c>
      <c r="L85" s="781" t="s">
        <v>455</v>
      </c>
      <c r="M85" s="782"/>
    </row>
    <row r="86" spans="1:13">
      <c r="A86" s="417" t="s">
        <v>620</v>
      </c>
      <c r="B86" s="418" t="s">
        <v>456</v>
      </c>
      <c r="C86" s="459" t="s">
        <v>3079</v>
      </c>
      <c r="D86" s="460" t="s">
        <v>293</v>
      </c>
      <c r="E86" s="460" t="s">
        <v>1347</v>
      </c>
      <c r="F86" s="460" t="s">
        <v>3080</v>
      </c>
      <c r="G86" s="460" t="s">
        <v>1757</v>
      </c>
      <c r="H86" s="460" t="s">
        <v>3081</v>
      </c>
      <c r="I86" s="460" t="s">
        <v>293</v>
      </c>
      <c r="J86" s="460" t="s">
        <v>3082</v>
      </c>
      <c r="K86" s="460" t="s">
        <v>3083</v>
      </c>
      <c r="L86" s="775" t="s">
        <v>457</v>
      </c>
      <c r="M86" s="776"/>
    </row>
    <row r="87" spans="1:13" ht="15.75">
      <c r="A87" s="435" t="s">
        <v>458</v>
      </c>
      <c r="B87" s="436" t="s">
        <v>459</v>
      </c>
      <c r="C87" s="461" t="s">
        <v>1624</v>
      </c>
      <c r="D87" s="462" t="s">
        <v>1625</v>
      </c>
      <c r="E87" s="462" t="s">
        <v>1626</v>
      </c>
      <c r="F87" s="462" t="s">
        <v>1627</v>
      </c>
      <c r="G87" s="462" t="s">
        <v>1628</v>
      </c>
      <c r="H87" s="462" t="s">
        <v>1629</v>
      </c>
      <c r="I87" s="462" t="s">
        <v>293</v>
      </c>
      <c r="J87" s="462" t="s">
        <v>1630</v>
      </c>
      <c r="K87" s="462" t="s">
        <v>1631</v>
      </c>
      <c r="L87" s="797" t="s">
        <v>460</v>
      </c>
      <c r="M87" s="798"/>
    </row>
    <row r="88" spans="1:13">
      <c r="A88" s="409" t="s">
        <v>621</v>
      </c>
      <c r="B88" s="410" t="s">
        <v>459</v>
      </c>
      <c r="C88" s="459" t="s">
        <v>1624</v>
      </c>
      <c r="D88" s="460" t="s">
        <v>1625</v>
      </c>
      <c r="E88" s="460" t="s">
        <v>1626</v>
      </c>
      <c r="F88" s="460" t="s">
        <v>1627</v>
      </c>
      <c r="G88" s="460" t="s">
        <v>1628</v>
      </c>
      <c r="H88" s="460" t="s">
        <v>1629</v>
      </c>
      <c r="I88" s="460" t="s">
        <v>293</v>
      </c>
      <c r="J88" s="460" t="s">
        <v>1630</v>
      </c>
      <c r="K88" s="460" t="s">
        <v>1631</v>
      </c>
      <c r="L88" s="779" t="s">
        <v>461</v>
      </c>
      <c r="M88" s="780"/>
    </row>
    <row r="89" spans="1:13" ht="24">
      <c r="A89" s="435" t="s">
        <v>462</v>
      </c>
      <c r="B89" s="436" t="s">
        <v>463</v>
      </c>
      <c r="C89" s="461" t="s">
        <v>3084</v>
      </c>
      <c r="D89" s="462" t="s">
        <v>2041</v>
      </c>
      <c r="E89" s="462" t="s">
        <v>3085</v>
      </c>
      <c r="F89" s="462" t="s">
        <v>3086</v>
      </c>
      <c r="G89" s="462" t="s">
        <v>3087</v>
      </c>
      <c r="H89" s="462" t="s">
        <v>3088</v>
      </c>
      <c r="I89" s="462" t="s">
        <v>289</v>
      </c>
      <c r="J89" s="462" t="s">
        <v>3089</v>
      </c>
      <c r="K89" s="462" t="s">
        <v>1639</v>
      </c>
      <c r="L89" s="797" t="s">
        <v>464</v>
      </c>
      <c r="M89" s="798"/>
    </row>
    <row r="90" spans="1:13">
      <c r="A90" s="409" t="s">
        <v>369</v>
      </c>
      <c r="B90" s="410" t="s">
        <v>465</v>
      </c>
      <c r="C90" s="459" t="s">
        <v>1640</v>
      </c>
      <c r="D90" s="460" t="s">
        <v>1330</v>
      </c>
      <c r="E90" s="460" t="s">
        <v>1641</v>
      </c>
      <c r="F90" s="460" t="s">
        <v>1642</v>
      </c>
      <c r="G90" s="460" t="s">
        <v>1643</v>
      </c>
      <c r="H90" s="460" t="s">
        <v>1644</v>
      </c>
      <c r="I90" s="460" t="s">
        <v>293</v>
      </c>
      <c r="J90" s="460" t="s">
        <v>1645</v>
      </c>
      <c r="K90" s="460" t="s">
        <v>1028</v>
      </c>
      <c r="L90" s="779" t="s">
        <v>466</v>
      </c>
      <c r="M90" s="780"/>
    </row>
    <row r="91" spans="1:13">
      <c r="A91" s="413" t="s">
        <v>622</v>
      </c>
      <c r="B91" s="414" t="s">
        <v>465</v>
      </c>
      <c r="C91" s="461" t="s">
        <v>1640</v>
      </c>
      <c r="D91" s="462" t="s">
        <v>1330</v>
      </c>
      <c r="E91" s="462" t="s">
        <v>1641</v>
      </c>
      <c r="F91" s="462" t="s">
        <v>1642</v>
      </c>
      <c r="G91" s="462" t="s">
        <v>1643</v>
      </c>
      <c r="H91" s="462" t="s">
        <v>1644</v>
      </c>
      <c r="I91" s="462" t="s">
        <v>293</v>
      </c>
      <c r="J91" s="462" t="s">
        <v>1645</v>
      </c>
      <c r="K91" s="462" t="s">
        <v>1028</v>
      </c>
      <c r="L91" s="781" t="s">
        <v>466</v>
      </c>
      <c r="M91" s="782"/>
    </row>
    <row r="92" spans="1:13">
      <c r="A92" s="409" t="s">
        <v>365</v>
      </c>
      <c r="B92" s="410" t="s">
        <v>467</v>
      </c>
      <c r="C92" s="459" t="s">
        <v>3090</v>
      </c>
      <c r="D92" s="460" t="s">
        <v>843</v>
      </c>
      <c r="E92" s="460" t="s">
        <v>3091</v>
      </c>
      <c r="F92" s="460" t="s">
        <v>3092</v>
      </c>
      <c r="G92" s="460" t="s">
        <v>1808</v>
      </c>
      <c r="H92" s="460" t="s">
        <v>3093</v>
      </c>
      <c r="I92" s="460" t="s">
        <v>289</v>
      </c>
      <c r="J92" s="460" t="s">
        <v>3094</v>
      </c>
      <c r="K92" s="460" t="s">
        <v>1652</v>
      </c>
      <c r="L92" s="779" t="s">
        <v>468</v>
      </c>
      <c r="M92" s="780"/>
    </row>
    <row r="93" spans="1:13">
      <c r="A93" s="413" t="s">
        <v>623</v>
      </c>
      <c r="B93" s="414" t="s">
        <v>624</v>
      </c>
      <c r="C93" s="461" t="s">
        <v>1653</v>
      </c>
      <c r="D93" s="462" t="s">
        <v>293</v>
      </c>
      <c r="E93" s="462" t="s">
        <v>1654</v>
      </c>
      <c r="F93" s="462" t="s">
        <v>1655</v>
      </c>
      <c r="G93" s="462" t="s">
        <v>894</v>
      </c>
      <c r="H93" s="462" t="s">
        <v>1656</v>
      </c>
      <c r="I93" s="462" t="s">
        <v>293</v>
      </c>
      <c r="J93" s="462" t="s">
        <v>1657</v>
      </c>
      <c r="K93" s="462" t="s">
        <v>1658</v>
      </c>
      <c r="L93" s="781" t="s">
        <v>765</v>
      </c>
      <c r="M93" s="782"/>
    </row>
    <row r="94" spans="1:13">
      <c r="A94" s="417" t="s">
        <v>625</v>
      </c>
      <c r="B94" s="418" t="s">
        <v>469</v>
      </c>
      <c r="C94" s="459" t="s">
        <v>1659</v>
      </c>
      <c r="D94" s="460" t="s">
        <v>293</v>
      </c>
      <c r="E94" s="460" t="s">
        <v>856</v>
      </c>
      <c r="F94" s="460" t="s">
        <v>1660</v>
      </c>
      <c r="G94" s="460" t="s">
        <v>1661</v>
      </c>
      <c r="H94" s="460" t="s">
        <v>1662</v>
      </c>
      <c r="I94" s="460" t="s">
        <v>293</v>
      </c>
      <c r="J94" s="460" t="s">
        <v>1663</v>
      </c>
      <c r="K94" s="460" t="s">
        <v>293</v>
      </c>
      <c r="L94" s="775" t="s">
        <v>470</v>
      </c>
      <c r="M94" s="776"/>
    </row>
    <row r="95" spans="1:13">
      <c r="A95" s="413" t="s">
        <v>626</v>
      </c>
      <c r="B95" s="414" t="s">
        <v>471</v>
      </c>
      <c r="C95" s="461" t="s">
        <v>1664</v>
      </c>
      <c r="D95" s="462" t="s">
        <v>293</v>
      </c>
      <c r="E95" s="462" t="s">
        <v>293</v>
      </c>
      <c r="F95" s="462" t="s">
        <v>293</v>
      </c>
      <c r="G95" s="462" t="s">
        <v>293</v>
      </c>
      <c r="H95" s="462" t="s">
        <v>838</v>
      </c>
      <c r="I95" s="462" t="s">
        <v>293</v>
      </c>
      <c r="J95" s="462" t="s">
        <v>1665</v>
      </c>
      <c r="K95" s="462" t="s">
        <v>293</v>
      </c>
      <c r="L95" s="781" t="s">
        <v>472</v>
      </c>
      <c r="M95" s="782"/>
    </row>
    <row r="96" spans="1:13">
      <c r="A96" s="417" t="s">
        <v>627</v>
      </c>
      <c r="B96" s="418" t="s">
        <v>473</v>
      </c>
      <c r="C96" s="459" t="s">
        <v>3095</v>
      </c>
      <c r="D96" s="460" t="s">
        <v>843</v>
      </c>
      <c r="E96" s="460" t="s">
        <v>3096</v>
      </c>
      <c r="F96" s="460" t="s">
        <v>2785</v>
      </c>
      <c r="G96" s="460" t="s">
        <v>1641</v>
      </c>
      <c r="H96" s="460" t="s">
        <v>2938</v>
      </c>
      <c r="I96" s="460" t="s">
        <v>289</v>
      </c>
      <c r="J96" s="460" t="s">
        <v>3097</v>
      </c>
      <c r="K96" s="460" t="s">
        <v>1671</v>
      </c>
      <c r="L96" s="775" t="s">
        <v>474</v>
      </c>
      <c r="M96" s="776"/>
    </row>
    <row r="97" spans="1:13">
      <c r="A97" s="419" t="s">
        <v>432</v>
      </c>
      <c r="B97" s="420" t="s">
        <v>475</v>
      </c>
      <c r="C97" s="461" t="s">
        <v>1672</v>
      </c>
      <c r="D97" s="462" t="s">
        <v>30</v>
      </c>
      <c r="E97" s="462" t="s">
        <v>366</v>
      </c>
      <c r="F97" s="462" t="s">
        <v>1673</v>
      </c>
      <c r="G97" s="462" t="s">
        <v>1674</v>
      </c>
      <c r="H97" s="462" t="s">
        <v>1675</v>
      </c>
      <c r="I97" s="462" t="s">
        <v>293</v>
      </c>
      <c r="J97" s="462" t="s">
        <v>1676</v>
      </c>
      <c r="K97" s="462" t="s">
        <v>1677</v>
      </c>
      <c r="L97" s="773" t="s">
        <v>476</v>
      </c>
      <c r="M97" s="774"/>
    </row>
    <row r="98" spans="1:13">
      <c r="A98" s="437" t="s">
        <v>628</v>
      </c>
      <c r="B98" s="438" t="s">
        <v>475</v>
      </c>
      <c r="C98" s="447" t="s">
        <v>1672</v>
      </c>
      <c r="D98" s="448" t="s">
        <v>30</v>
      </c>
      <c r="E98" s="448" t="s">
        <v>366</v>
      </c>
      <c r="F98" s="448" t="s">
        <v>1673</v>
      </c>
      <c r="G98" s="448" t="s">
        <v>1674</v>
      </c>
      <c r="H98" s="448" t="s">
        <v>1675</v>
      </c>
      <c r="I98" s="448" t="s">
        <v>293</v>
      </c>
      <c r="J98" s="448" t="s">
        <v>1676</v>
      </c>
      <c r="K98" s="448" t="s">
        <v>1677</v>
      </c>
      <c r="L98" s="791" t="s">
        <v>476</v>
      </c>
      <c r="M98" s="792"/>
    </row>
    <row r="99" spans="1:13" ht="27.6" customHeight="1">
      <c r="A99" s="793" t="s">
        <v>477</v>
      </c>
      <c r="B99" s="794"/>
      <c r="C99" s="440">
        <v>114344027</v>
      </c>
      <c r="D99" s="440">
        <v>17948475</v>
      </c>
      <c r="E99" s="440" t="s">
        <v>3098</v>
      </c>
      <c r="F99" s="440">
        <v>1984480</v>
      </c>
      <c r="G99" s="440" t="s">
        <v>3099</v>
      </c>
      <c r="H99" s="440" t="s">
        <v>3100</v>
      </c>
      <c r="I99" s="440" t="s">
        <v>3101</v>
      </c>
      <c r="J99" s="440" t="s">
        <v>3102</v>
      </c>
      <c r="K99" s="440">
        <v>73512137</v>
      </c>
      <c r="L99" s="795" t="s">
        <v>478</v>
      </c>
      <c r="M99" s="796"/>
    </row>
  </sheetData>
  <mergeCells count="101">
    <mergeCell ref="L9:M9"/>
    <mergeCell ref="L10:M10"/>
    <mergeCell ref="L11:M11"/>
    <mergeCell ref="L12:M12"/>
    <mergeCell ref="L13:M13"/>
    <mergeCell ref="L14:M14"/>
    <mergeCell ref="L15:M15"/>
    <mergeCell ref="A1:M1"/>
    <mergeCell ref="A2:M2"/>
    <mergeCell ref="A3:M3"/>
    <mergeCell ref="A4:M4"/>
    <mergeCell ref="A5:M5"/>
    <mergeCell ref="A6:B6"/>
    <mergeCell ref="C6:K6"/>
    <mergeCell ref="L7:M7"/>
    <mergeCell ref="L8:M8"/>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2:M32"/>
    <mergeCell ref="L33:M33"/>
    <mergeCell ref="L31:M31"/>
    <mergeCell ref="L51:M51"/>
    <mergeCell ref="L52:M52"/>
    <mergeCell ref="L53:M53"/>
    <mergeCell ref="L54:M54"/>
    <mergeCell ref="L55:M55"/>
    <mergeCell ref="L57:M57"/>
    <mergeCell ref="L47:M47"/>
    <mergeCell ref="L48:M48"/>
    <mergeCell ref="L49:M49"/>
    <mergeCell ref="L50:M50"/>
    <mergeCell ref="L56:M56"/>
    <mergeCell ref="L43:M43"/>
    <mergeCell ref="L44:M44"/>
    <mergeCell ref="L45:M45"/>
    <mergeCell ref="L46:M46"/>
    <mergeCell ref="L34:M34"/>
    <mergeCell ref="L35:M35"/>
    <mergeCell ref="L36:M36"/>
    <mergeCell ref="L37:M37"/>
    <mergeCell ref="L38:M38"/>
    <mergeCell ref="L39:M39"/>
    <mergeCell ref="L40:M40"/>
    <mergeCell ref="L41:M41"/>
    <mergeCell ref="L42:M42"/>
    <mergeCell ref="L59:M59"/>
    <mergeCell ref="L60:M60"/>
    <mergeCell ref="L61:M61"/>
    <mergeCell ref="L62:M62"/>
    <mergeCell ref="L63:M63"/>
    <mergeCell ref="L64:M64"/>
    <mergeCell ref="L65:M65"/>
    <mergeCell ref="L66:M66"/>
    <mergeCell ref="L58:M58"/>
    <mergeCell ref="L67:M67"/>
    <mergeCell ref="L68:M68"/>
    <mergeCell ref="L69:M69"/>
    <mergeCell ref="L70:M70"/>
    <mergeCell ref="L71:M71"/>
    <mergeCell ref="L72:M72"/>
    <mergeCell ref="L73:M73"/>
    <mergeCell ref="L74:M74"/>
    <mergeCell ref="L75:M75"/>
    <mergeCell ref="L76:M76"/>
    <mergeCell ref="L77:M77"/>
    <mergeCell ref="L78:M78"/>
    <mergeCell ref="L79:M79"/>
    <mergeCell ref="L81:M81"/>
    <mergeCell ref="L83:M83"/>
    <mergeCell ref="L84:M84"/>
    <mergeCell ref="L85:M85"/>
    <mergeCell ref="L86:M86"/>
    <mergeCell ref="L80:M80"/>
    <mergeCell ref="L82:M82"/>
    <mergeCell ref="L94:M94"/>
    <mergeCell ref="L95:M95"/>
    <mergeCell ref="L96:M96"/>
    <mergeCell ref="L97:M97"/>
    <mergeCell ref="L98:M98"/>
    <mergeCell ref="L99:M99"/>
    <mergeCell ref="A99:B99"/>
    <mergeCell ref="L87:M87"/>
    <mergeCell ref="L88:M88"/>
    <mergeCell ref="L89:M89"/>
    <mergeCell ref="L90:M90"/>
    <mergeCell ref="L91:M91"/>
    <mergeCell ref="L92:M92"/>
    <mergeCell ref="L93:M93"/>
  </mergeCells>
  <printOptions horizontalCentered="1"/>
  <pageMargins left="0" right="0" top="0.19685039370078741" bottom="0" header="0.51181102362204722" footer="0.51181102362204722"/>
  <pageSetup paperSize="9" scale="70" orientation="landscape" r:id="rId1"/>
  <headerFooter alignWithMargins="0"/>
  <rowBreaks count="2" manualBreakCount="2">
    <brk id="43" max="12" man="1"/>
    <brk id="68" max="12" man="1"/>
  </rowBreaks>
  <ignoredErrors>
    <ignoredError sqref="A9:B9 C10:K13 A10:B45 C46:K46 A46:B46 C47:K58 A47:B58 C59:K63 A59:B88 C89:K98 A89:B99 G8 I8:J8 G9:J9 E9 C15:K44 G14:J14 E14 G45:J45 E45 G99:J99 E99 C65:K88 C64:J64"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99"/>
  <sheetViews>
    <sheetView view="pageBreakPreview" zoomScaleNormal="100" zoomScaleSheetLayoutView="100" workbookViewId="0">
      <selection activeCell="E62" sqref="E62"/>
    </sheetView>
  </sheetViews>
  <sheetFormatPr defaultColWidth="8.88671875" defaultRowHeight="15"/>
  <cols>
    <col min="1" max="1" width="5.88671875" style="37" customWidth="1"/>
    <col min="2" max="2" width="36.88671875" style="36" customWidth="1"/>
    <col min="3" max="3" width="8.77734375" style="38" customWidth="1"/>
    <col min="4" max="12" width="8.21875" style="38" customWidth="1"/>
    <col min="13" max="13" width="37.6640625" style="38" customWidth="1"/>
    <col min="14" max="14" width="5.77734375" style="38" customWidth="1"/>
    <col min="15" max="16384" width="8.88671875" style="38"/>
  </cols>
  <sheetData>
    <row r="1" spans="1:14" s="34" customFormat="1">
      <c r="A1" s="805"/>
      <c r="B1" s="805"/>
      <c r="C1" s="805"/>
      <c r="D1" s="805"/>
      <c r="E1" s="805"/>
      <c r="F1" s="805"/>
      <c r="G1" s="805"/>
      <c r="H1" s="805"/>
      <c r="I1" s="805"/>
      <c r="J1" s="805"/>
      <c r="K1" s="805"/>
      <c r="L1" s="805"/>
      <c r="M1" s="805"/>
      <c r="N1" s="805"/>
    </row>
    <row r="2" spans="1:14" s="47" customFormat="1" ht="20.25">
      <c r="A2" s="611" t="s">
        <v>509</v>
      </c>
      <c r="B2" s="611"/>
      <c r="C2" s="611"/>
      <c r="D2" s="611"/>
      <c r="E2" s="611"/>
      <c r="F2" s="611"/>
      <c r="G2" s="611"/>
      <c r="H2" s="611"/>
      <c r="I2" s="611"/>
      <c r="J2" s="611"/>
      <c r="K2" s="611"/>
      <c r="L2" s="611"/>
      <c r="M2" s="611"/>
      <c r="N2" s="611"/>
    </row>
    <row r="3" spans="1:14" s="47" customFormat="1" ht="20.25">
      <c r="A3" s="703" t="s">
        <v>271</v>
      </c>
      <c r="B3" s="703"/>
      <c r="C3" s="703"/>
      <c r="D3" s="703"/>
      <c r="E3" s="703"/>
      <c r="F3" s="703"/>
      <c r="G3" s="703"/>
      <c r="H3" s="703"/>
      <c r="I3" s="703"/>
      <c r="J3" s="703"/>
      <c r="K3" s="703"/>
      <c r="L3" s="703"/>
      <c r="M3" s="703"/>
      <c r="N3" s="703"/>
    </row>
    <row r="4" spans="1:14" ht="15.75">
      <c r="A4" s="678" t="s">
        <v>510</v>
      </c>
      <c r="B4" s="678"/>
      <c r="C4" s="678"/>
      <c r="D4" s="678"/>
      <c r="E4" s="678"/>
      <c r="F4" s="678"/>
      <c r="G4" s="678"/>
      <c r="H4" s="678"/>
      <c r="I4" s="678"/>
      <c r="J4" s="678"/>
      <c r="K4" s="678"/>
      <c r="L4" s="678"/>
      <c r="M4" s="678"/>
      <c r="N4" s="678"/>
    </row>
    <row r="5" spans="1:14" ht="15.75">
      <c r="A5" s="704" t="s">
        <v>273</v>
      </c>
      <c r="B5" s="704"/>
      <c r="C5" s="704"/>
      <c r="D5" s="704"/>
      <c r="E5" s="704"/>
      <c r="F5" s="704"/>
      <c r="G5" s="704"/>
      <c r="H5" s="704"/>
      <c r="I5" s="704"/>
      <c r="J5" s="704"/>
      <c r="K5" s="704"/>
      <c r="L5" s="704"/>
      <c r="M5" s="704"/>
      <c r="N5" s="704"/>
    </row>
    <row r="6" spans="1:14" ht="15.75">
      <c r="A6" s="679" t="s">
        <v>691</v>
      </c>
      <c r="B6" s="679"/>
      <c r="C6" s="706">
        <v>2018</v>
      </c>
      <c r="D6" s="706"/>
      <c r="E6" s="706"/>
      <c r="F6" s="706"/>
      <c r="G6" s="706"/>
      <c r="H6" s="706"/>
      <c r="I6" s="706"/>
      <c r="J6" s="706"/>
      <c r="K6" s="706"/>
      <c r="L6" s="706"/>
      <c r="M6" s="39"/>
      <c r="N6" s="46" t="s">
        <v>692</v>
      </c>
    </row>
    <row r="7" spans="1:14" ht="94.15" customHeight="1">
      <c r="A7" s="48" t="s">
        <v>499</v>
      </c>
      <c r="B7" s="49" t="s">
        <v>277</v>
      </c>
      <c r="C7" s="50" t="s">
        <v>500</v>
      </c>
      <c r="D7" s="51" t="s">
        <v>513</v>
      </c>
      <c r="E7" s="51" t="s">
        <v>514</v>
      </c>
      <c r="F7" s="51" t="s">
        <v>515</v>
      </c>
      <c r="G7" s="52" t="s">
        <v>516</v>
      </c>
      <c r="H7" s="51" t="s">
        <v>517</v>
      </c>
      <c r="I7" s="51" t="s">
        <v>518</v>
      </c>
      <c r="J7" s="51" t="s">
        <v>519</v>
      </c>
      <c r="K7" s="51" t="s">
        <v>520</v>
      </c>
      <c r="L7" s="56" t="s">
        <v>521</v>
      </c>
      <c r="M7" s="707" t="s">
        <v>488</v>
      </c>
      <c r="N7" s="707"/>
    </row>
    <row r="8" spans="1:14">
      <c r="A8" s="429" t="s">
        <v>287</v>
      </c>
      <c r="B8" s="430" t="s">
        <v>288</v>
      </c>
      <c r="C8" s="457">
        <v>17734744</v>
      </c>
      <c r="D8" s="458">
        <v>2367033</v>
      </c>
      <c r="E8" s="458">
        <v>43</v>
      </c>
      <c r="F8" s="458">
        <v>4434898</v>
      </c>
      <c r="G8" s="458">
        <v>5725020</v>
      </c>
      <c r="H8" s="458">
        <v>1156492</v>
      </c>
      <c r="I8" s="458">
        <v>211779</v>
      </c>
      <c r="J8" s="458" t="s">
        <v>3103</v>
      </c>
      <c r="K8" s="458" t="s">
        <v>1683</v>
      </c>
      <c r="L8" s="458">
        <v>1765525</v>
      </c>
      <c r="M8" s="808" t="s">
        <v>290</v>
      </c>
      <c r="N8" s="809"/>
    </row>
    <row r="9" spans="1:14">
      <c r="A9" s="409" t="s">
        <v>291</v>
      </c>
      <c r="B9" s="410" t="s">
        <v>292</v>
      </c>
      <c r="C9" s="459">
        <v>16242184</v>
      </c>
      <c r="D9" s="460">
        <v>2189536</v>
      </c>
      <c r="E9" s="460" t="s">
        <v>293</v>
      </c>
      <c r="F9" s="460">
        <v>3914725</v>
      </c>
      <c r="G9" s="460">
        <v>5505208</v>
      </c>
      <c r="H9" s="460">
        <v>966923</v>
      </c>
      <c r="I9" s="460">
        <v>184315</v>
      </c>
      <c r="J9" s="460" t="s">
        <v>1684</v>
      </c>
      <c r="K9" s="460" t="s">
        <v>1685</v>
      </c>
      <c r="L9" s="460">
        <v>1573919</v>
      </c>
      <c r="M9" s="779" t="s">
        <v>294</v>
      </c>
      <c r="N9" s="780"/>
    </row>
    <row r="10" spans="1:14">
      <c r="A10" s="419" t="s">
        <v>295</v>
      </c>
      <c r="B10" s="420" t="s">
        <v>296</v>
      </c>
      <c r="C10" s="461" t="s">
        <v>3104</v>
      </c>
      <c r="D10" s="462" t="s">
        <v>3105</v>
      </c>
      <c r="E10" s="462" t="s">
        <v>293</v>
      </c>
      <c r="F10" s="462" t="s">
        <v>1688</v>
      </c>
      <c r="G10" s="462" t="s">
        <v>1689</v>
      </c>
      <c r="H10" s="462" t="s">
        <v>3106</v>
      </c>
      <c r="I10" s="462" t="s">
        <v>1691</v>
      </c>
      <c r="J10" s="462" t="s">
        <v>1692</v>
      </c>
      <c r="K10" s="462" t="s">
        <v>1693</v>
      </c>
      <c r="L10" s="462" t="s">
        <v>3107</v>
      </c>
      <c r="M10" s="773" t="s">
        <v>298</v>
      </c>
      <c r="N10" s="774"/>
    </row>
    <row r="11" spans="1:14">
      <c r="A11" s="417" t="s">
        <v>299</v>
      </c>
      <c r="B11" s="418" t="s">
        <v>300</v>
      </c>
      <c r="C11" s="459" t="s">
        <v>3104</v>
      </c>
      <c r="D11" s="460" t="s">
        <v>3105</v>
      </c>
      <c r="E11" s="460" t="s">
        <v>293</v>
      </c>
      <c r="F11" s="460" t="s">
        <v>1688</v>
      </c>
      <c r="G11" s="460" t="s">
        <v>1689</v>
      </c>
      <c r="H11" s="460" t="s">
        <v>3106</v>
      </c>
      <c r="I11" s="460" t="s">
        <v>1691</v>
      </c>
      <c r="J11" s="460" t="s">
        <v>1692</v>
      </c>
      <c r="K11" s="460" t="s">
        <v>1693</v>
      </c>
      <c r="L11" s="460" t="s">
        <v>3107</v>
      </c>
      <c r="M11" s="775" t="s">
        <v>301</v>
      </c>
      <c r="N11" s="776"/>
    </row>
    <row r="12" spans="1:14">
      <c r="A12" s="419" t="s">
        <v>302</v>
      </c>
      <c r="B12" s="420" t="s">
        <v>303</v>
      </c>
      <c r="C12" s="461" t="s">
        <v>3108</v>
      </c>
      <c r="D12" s="462" t="s">
        <v>3109</v>
      </c>
      <c r="E12" s="462" t="s">
        <v>841</v>
      </c>
      <c r="F12" s="462" t="s">
        <v>1697</v>
      </c>
      <c r="G12" s="462" t="s">
        <v>1698</v>
      </c>
      <c r="H12" s="462" t="s">
        <v>1699</v>
      </c>
      <c r="I12" s="462" t="s">
        <v>1700</v>
      </c>
      <c r="J12" s="462" t="s">
        <v>3110</v>
      </c>
      <c r="K12" s="462" t="s">
        <v>1702</v>
      </c>
      <c r="L12" s="462" t="s">
        <v>3111</v>
      </c>
      <c r="M12" s="773" t="s">
        <v>304</v>
      </c>
      <c r="N12" s="774"/>
    </row>
    <row r="13" spans="1:14">
      <c r="A13" s="417" t="s">
        <v>305</v>
      </c>
      <c r="B13" s="418" t="s">
        <v>306</v>
      </c>
      <c r="C13" s="459" t="s">
        <v>3108</v>
      </c>
      <c r="D13" s="460" t="s">
        <v>3109</v>
      </c>
      <c r="E13" s="460" t="s">
        <v>841</v>
      </c>
      <c r="F13" s="460" t="s">
        <v>1697</v>
      </c>
      <c r="G13" s="460" t="s">
        <v>1698</v>
      </c>
      <c r="H13" s="460" t="s">
        <v>1699</v>
      </c>
      <c r="I13" s="460" t="s">
        <v>1700</v>
      </c>
      <c r="J13" s="460" t="s">
        <v>3110</v>
      </c>
      <c r="K13" s="460" t="s">
        <v>1702</v>
      </c>
      <c r="L13" s="460" t="s">
        <v>3111</v>
      </c>
      <c r="M13" s="775" t="s">
        <v>307</v>
      </c>
      <c r="N13" s="776"/>
    </row>
    <row r="14" spans="1:14">
      <c r="A14" s="435" t="s">
        <v>308</v>
      </c>
      <c r="B14" s="422" t="s">
        <v>309</v>
      </c>
      <c r="C14" s="461" t="s">
        <v>3112</v>
      </c>
      <c r="D14" s="462" t="s">
        <v>3113</v>
      </c>
      <c r="E14" s="462" t="s">
        <v>3114</v>
      </c>
      <c r="F14" s="462" t="s">
        <v>3115</v>
      </c>
      <c r="G14" s="462" t="s">
        <v>3116</v>
      </c>
      <c r="H14" s="462" t="s">
        <v>3117</v>
      </c>
      <c r="I14" s="462" t="s">
        <v>3118</v>
      </c>
      <c r="J14" s="462" t="s">
        <v>3119</v>
      </c>
      <c r="K14" s="462" t="s">
        <v>3120</v>
      </c>
      <c r="L14" s="462" t="s">
        <v>3121</v>
      </c>
      <c r="M14" s="777" t="s">
        <v>310</v>
      </c>
      <c r="N14" s="778"/>
    </row>
    <row r="15" spans="1:14">
      <c r="A15" s="409" t="s">
        <v>32</v>
      </c>
      <c r="B15" s="410" t="s">
        <v>311</v>
      </c>
      <c r="C15" s="459" t="s">
        <v>3122</v>
      </c>
      <c r="D15" s="460" t="s">
        <v>3123</v>
      </c>
      <c r="E15" s="460" t="s">
        <v>3124</v>
      </c>
      <c r="F15" s="460" t="s">
        <v>3125</v>
      </c>
      <c r="G15" s="460" t="s">
        <v>3126</v>
      </c>
      <c r="H15" s="460" t="s">
        <v>3127</v>
      </c>
      <c r="I15" s="460" t="s">
        <v>3128</v>
      </c>
      <c r="J15" s="460" t="s">
        <v>3129</v>
      </c>
      <c r="K15" s="460" t="s">
        <v>1722</v>
      </c>
      <c r="L15" s="460" t="s">
        <v>3130</v>
      </c>
      <c r="M15" s="779" t="s">
        <v>312</v>
      </c>
      <c r="N15" s="780"/>
    </row>
    <row r="16" spans="1:14">
      <c r="A16" s="413" t="s">
        <v>567</v>
      </c>
      <c r="B16" s="414" t="s">
        <v>313</v>
      </c>
      <c r="C16" s="461" t="s">
        <v>1724</v>
      </c>
      <c r="D16" s="462" t="s">
        <v>293</v>
      </c>
      <c r="E16" s="462" t="s">
        <v>293</v>
      </c>
      <c r="F16" s="462" t="s">
        <v>293</v>
      </c>
      <c r="G16" s="462" t="s">
        <v>293</v>
      </c>
      <c r="H16" s="462" t="s">
        <v>293</v>
      </c>
      <c r="I16" s="462" t="s">
        <v>293</v>
      </c>
      <c r="J16" s="462" t="s">
        <v>293</v>
      </c>
      <c r="K16" s="462" t="s">
        <v>293</v>
      </c>
      <c r="L16" s="462" t="s">
        <v>1724</v>
      </c>
      <c r="M16" s="781" t="s">
        <v>314</v>
      </c>
      <c r="N16" s="782"/>
    </row>
    <row r="17" spans="1:14">
      <c r="A17" s="417" t="s">
        <v>888</v>
      </c>
      <c r="B17" s="418" t="s">
        <v>887</v>
      </c>
      <c r="C17" s="459" t="s">
        <v>1557</v>
      </c>
      <c r="D17" s="460" t="s">
        <v>1725</v>
      </c>
      <c r="E17" s="460" t="s">
        <v>293</v>
      </c>
      <c r="F17" s="460" t="s">
        <v>293</v>
      </c>
      <c r="G17" s="460" t="s">
        <v>293</v>
      </c>
      <c r="H17" s="460" t="s">
        <v>1726</v>
      </c>
      <c r="I17" s="460" t="s">
        <v>293</v>
      </c>
      <c r="J17" s="460" t="s">
        <v>36</v>
      </c>
      <c r="K17" s="460" t="s">
        <v>293</v>
      </c>
      <c r="L17" s="460" t="s">
        <v>820</v>
      </c>
      <c r="M17" s="775" t="s">
        <v>886</v>
      </c>
      <c r="N17" s="776"/>
    </row>
    <row r="18" spans="1:14">
      <c r="A18" s="413" t="s">
        <v>568</v>
      </c>
      <c r="B18" s="414" t="s">
        <v>315</v>
      </c>
      <c r="C18" s="461" t="s">
        <v>1727</v>
      </c>
      <c r="D18" s="462" t="s">
        <v>1728</v>
      </c>
      <c r="E18" s="462" t="s">
        <v>293</v>
      </c>
      <c r="F18" s="462" t="s">
        <v>1673</v>
      </c>
      <c r="G18" s="462" t="s">
        <v>1729</v>
      </c>
      <c r="H18" s="462" t="s">
        <v>1730</v>
      </c>
      <c r="I18" s="462" t="s">
        <v>1081</v>
      </c>
      <c r="J18" s="462" t="s">
        <v>973</v>
      </c>
      <c r="K18" s="462" t="s">
        <v>293</v>
      </c>
      <c r="L18" s="462" t="s">
        <v>1731</v>
      </c>
      <c r="M18" s="781" t="s">
        <v>316</v>
      </c>
      <c r="N18" s="782"/>
    </row>
    <row r="19" spans="1:14">
      <c r="A19" s="417" t="s">
        <v>569</v>
      </c>
      <c r="B19" s="418" t="s">
        <v>317</v>
      </c>
      <c r="C19" s="459" t="s">
        <v>1732</v>
      </c>
      <c r="D19" s="460" t="s">
        <v>1733</v>
      </c>
      <c r="E19" s="460" t="s">
        <v>293</v>
      </c>
      <c r="F19" s="460" t="s">
        <v>1644</v>
      </c>
      <c r="G19" s="460" t="s">
        <v>1107</v>
      </c>
      <c r="H19" s="460" t="s">
        <v>1734</v>
      </c>
      <c r="I19" s="460" t="s">
        <v>1735</v>
      </c>
      <c r="J19" s="460" t="s">
        <v>1736</v>
      </c>
      <c r="K19" s="460" t="s">
        <v>26</v>
      </c>
      <c r="L19" s="460" t="s">
        <v>1737</v>
      </c>
      <c r="M19" s="775" t="s">
        <v>318</v>
      </c>
      <c r="N19" s="776"/>
    </row>
    <row r="20" spans="1:14">
      <c r="A20" s="413" t="s">
        <v>570</v>
      </c>
      <c r="B20" s="414" t="s">
        <v>319</v>
      </c>
      <c r="C20" s="461" t="s">
        <v>1738</v>
      </c>
      <c r="D20" s="462" t="s">
        <v>1739</v>
      </c>
      <c r="E20" s="462" t="s">
        <v>779</v>
      </c>
      <c r="F20" s="462" t="s">
        <v>1377</v>
      </c>
      <c r="G20" s="462" t="s">
        <v>1740</v>
      </c>
      <c r="H20" s="462" t="s">
        <v>1741</v>
      </c>
      <c r="I20" s="462" t="s">
        <v>1742</v>
      </c>
      <c r="J20" s="462" t="s">
        <v>1743</v>
      </c>
      <c r="K20" s="462" t="s">
        <v>902</v>
      </c>
      <c r="L20" s="462" t="s">
        <v>1744</v>
      </c>
      <c r="M20" s="781" t="s">
        <v>320</v>
      </c>
      <c r="N20" s="782"/>
    </row>
    <row r="21" spans="1:14" ht="22.5" customHeight="1">
      <c r="A21" s="417" t="s">
        <v>539</v>
      </c>
      <c r="B21" s="418" t="s">
        <v>321</v>
      </c>
      <c r="C21" s="459" t="s">
        <v>3131</v>
      </c>
      <c r="D21" s="460" t="s">
        <v>3132</v>
      </c>
      <c r="E21" s="460" t="s">
        <v>933</v>
      </c>
      <c r="F21" s="460" t="s">
        <v>1747</v>
      </c>
      <c r="G21" s="460" t="s">
        <v>1748</v>
      </c>
      <c r="H21" s="460" t="s">
        <v>3133</v>
      </c>
      <c r="I21" s="460" t="s">
        <v>3134</v>
      </c>
      <c r="J21" s="460" t="s">
        <v>2616</v>
      </c>
      <c r="K21" s="460" t="s">
        <v>1752</v>
      </c>
      <c r="L21" s="460" t="s">
        <v>3135</v>
      </c>
      <c r="M21" s="775" t="s">
        <v>322</v>
      </c>
      <c r="N21" s="776"/>
    </row>
    <row r="22" spans="1:14">
      <c r="A22" s="413" t="s">
        <v>571</v>
      </c>
      <c r="B22" s="414" t="s">
        <v>323</v>
      </c>
      <c r="C22" s="461" t="s">
        <v>3136</v>
      </c>
      <c r="D22" s="462" t="s">
        <v>3137</v>
      </c>
      <c r="E22" s="462" t="s">
        <v>889</v>
      </c>
      <c r="F22" s="462" t="s">
        <v>293</v>
      </c>
      <c r="G22" s="462" t="s">
        <v>1756</v>
      </c>
      <c r="H22" s="462" t="s">
        <v>998</v>
      </c>
      <c r="I22" s="462" t="s">
        <v>3138</v>
      </c>
      <c r="J22" s="462" t="s">
        <v>852</v>
      </c>
      <c r="K22" s="462" t="s">
        <v>293</v>
      </c>
      <c r="L22" s="462" t="s">
        <v>3139</v>
      </c>
      <c r="M22" s="781" t="s">
        <v>325</v>
      </c>
      <c r="N22" s="782"/>
    </row>
    <row r="23" spans="1:14" ht="15" customHeight="1">
      <c r="A23" s="417" t="s">
        <v>572</v>
      </c>
      <c r="B23" s="418" t="s">
        <v>326</v>
      </c>
      <c r="C23" s="459" t="s">
        <v>3140</v>
      </c>
      <c r="D23" s="460" t="s">
        <v>2998</v>
      </c>
      <c r="E23" s="460" t="s">
        <v>1117</v>
      </c>
      <c r="F23" s="460" t="s">
        <v>2908</v>
      </c>
      <c r="G23" s="460" t="s">
        <v>2631</v>
      </c>
      <c r="H23" s="460" t="s">
        <v>3141</v>
      </c>
      <c r="I23" s="460" t="s">
        <v>3142</v>
      </c>
      <c r="J23" s="460" t="s">
        <v>621</v>
      </c>
      <c r="K23" s="460" t="s">
        <v>845</v>
      </c>
      <c r="L23" s="460" t="s">
        <v>3143</v>
      </c>
      <c r="M23" s="775" t="s">
        <v>328</v>
      </c>
      <c r="N23" s="776"/>
    </row>
    <row r="24" spans="1:14">
      <c r="A24" s="413" t="s">
        <v>573</v>
      </c>
      <c r="B24" s="414" t="s">
        <v>329</v>
      </c>
      <c r="C24" s="461" t="s">
        <v>1763</v>
      </c>
      <c r="D24" s="462" t="s">
        <v>293</v>
      </c>
      <c r="E24" s="462" t="s">
        <v>293</v>
      </c>
      <c r="F24" s="462" t="s">
        <v>293</v>
      </c>
      <c r="G24" s="462" t="s">
        <v>293</v>
      </c>
      <c r="H24" s="462" t="s">
        <v>293</v>
      </c>
      <c r="I24" s="462" t="s">
        <v>293</v>
      </c>
      <c r="J24" s="462" t="s">
        <v>1764</v>
      </c>
      <c r="K24" s="462" t="s">
        <v>293</v>
      </c>
      <c r="L24" s="462" t="s">
        <v>1765</v>
      </c>
      <c r="M24" s="781" t="s">
        <v>330</v>
      </c>
      <c r="N24" s="782"/>
    </row>
    <row r="25" spans="1:14">
      <c r="A25" s="409" t="s">
        <v>33</v>
      </c>
      <c r="B25" s="410" t="s">
        <v>331</v>
      </c>
      <c r="C25" s="459" t="s">
        <v>1766</v>
      </c>
      <c r="D25" s="460" t="s">
        <v>1767</v>
      </c>
      <c r="E25" s="460" t="s">
        <v>1325</v>
      </c>
      <c r="F25" s="460" t="s">
        <v>1768</v>
      </c>
      <c r="G25" s="460" t="s">
        <v>1769</v>
      </c>
      <c r="H25" s="460" t="s">
        <v>1770</v>
      </c>
      <c r="I25" s="460" t="s">
        <v>1771</v>
      </c>
      <c r="J25" s="460" t="s">
        <v>1772</v>
      </c>
      <c r="K25" s="460" t="s">
        <v>1773</v>
      </c>
      <c r="L25" s="460" t="s">
        <v>1774</v>
      </c>
      <c r="M25" s="779" t="s">
        <v>332</v>
      </c>
      <c r="N25" s="780"/>
    </row>
    <row r="26" spans="1:14" ht="22.5">
      <c r="A26" s="413" t="s">
        <v>574</v>
      </c>
      <c r="B26" s="414" t="s">
        <v>333</v>
      </c>
      <c r="C26" s="461" t="s">
        <v>1775</v>
      </c>
      <c r="D26" s="462" t="s">
        <v>1776</v>
      </c>
      <c r="E26" s="462" t="s">
        <v>1777</v>
      </c>
      <c r="F26" s="462" t="s">
        <v>22</v>
      </c>
      <c r="G26" s="462" t="s">
        <v>1778</v>
      </c>
      <c r="H26" s="462" t="s">
        <v>1779</v>
      </c>
      <c r="I26" s="462" t="s">
        <v>1096</v>
      </c>
      <c r="J26" s="462" t="s">
        <v>1780</v>
      </c>
      <c r="K26" s="462" t="s">
        <v>293</v>
      </c>
      <c r="L26" s="462" t="s">
        <v>1781</v>
      </c>
      <c r="M26" s="781" t="s">
        <v>334</v>
      </c>
      <c r="N26" s="782"/>
    </row>
    <row r="27" spans="1:14" ht="15" customHeight="1">
      <c r="A27" s="417" t="s">
        <v>575</v>
      </c>
      <c r="B27" s="418" t="s">
        <v>335</v>
      </c>
      <c r="C27" s="459" t="s">
        <v>1782</v>
      </c>
      <c r="D27" s="460" t="s">
        <v>1783</v>
      </c>
      <c r="E27" s="460" t="s">
        <v>522</v>
      </c>
      <c r="F27" s="460" t="s">
        <v>1784</v>
      </c>
      <c r="G27" s="460" t="s">
        <v>1785</v>
      </c>
      <c r="H27" s="460" t="s">
        <v>1786</v>
      </c>
      <c r="I27" s="460" t="s">
        <v>1787</v>
      </c>
      <c r="J27" s="460" t="s">
        <v>1788</v>
      </c>
      <c r="K27" s="460" t="s">
        <v>1773</v>
      </c>
      <c r="L27" s="460" t="s">
        <v>1789</v>
      </c>
      <c r="M27" s="775" t="s">
        <v>336</v>
      </c>
      <c r="N27" s="776"/>
    </row>
    <row r="28" spans="1:14">
      <c r="A28" s="419" t="s">
        <v>37</v>
      </c>
      <c r="B28" s="420" t="s">
        <v>337</v>
      </c>
      <c r="C28" s="461" t="s">
        <v>1790</v>
      </c>
      <c r="D28" s="462" t="s">
        <v>1791</v>
      </c>
      <c r="E28" s="462" t="s">
        <v>22</v>
      </c>
      <c r="F28" s="462" t="s">
        <v>1792</v>
      </c>
      <c r="G28" s="462" t="s">
        <v>1793</v>
      </c>
      <c r="H28" s="462" t="s">
        <v>1794</v>
      </c>
      <c r="I28" s="462" t="s">
        <v>1795</v>
      </c>
      <c r="J28" s="462" t="s">
        <v>1752</v>
      </c>
      <c r="K28" s="462" t="s">
        <v>791</v>
      </c>
      <c r="L28" s="462" t="s">
        <v>1796</v>
      </c>
      <c r="M28" s="773" t="s">
        <v>338</v>
      </c>
      <c r="N28" s="774"/>
    </row>
    <row r="29" spans="1:14" ht="15" customHeight="1">
      <c r="A29" s="417" t="s">
        <v>576</v>
      </c>
      <c r="B29" s="418" t="s">
        <v>339</v>
      </c>
      <c r="C29" s="459" t="s">
        <v>1797</v>
      </c>
      <c r="D29" s="460" t="s">
        <v>1798</v>
      </c>
      <c r="E29" s="460" t="s">
        <v>22</v>
      </c>
      <c r="F29" s="460" t="s">
        <v>1799</v>
      </c>
      <c r="G29" s="460" t="s">
        <v>1800</v>
      </c>
      <c r="H29" s="460" t="s">
        <v>1794</v>
      </c>
      <c r="I29" s="460" t="s">
        <v>922</v>
      </c>
      <c r="J29" s="460" t="s">
        <v>1752</v>
      </c>
      <c r="K29" s="460" t="s">
        <v>1527</v>
      </c>
      <c r="L29" s="460" t="s">
        <v>1801</v>
      </c>
      <c r="M29" s="775" t="s">
        <v>340</v>
      </c>
      <c r="N29" s="776"/>
    </row>
    <row r="30" spans="1:14" ht="15" customHeight="1">
      <c r="A30" s="413" t="s">
        <v>577</v>
      </c>
      <c r="B30" s="414" t="s">
        <v>341</v>
      </c>
      <c r="C30" s="461" t="s">
        <v>1233</v>
      </c>
      <c r="D30" s="462" t="s">
        <v>1802</v>
      </c>
      <c r="E30" s="462" t="s">
        <v>293</v>
      </c>
      <c r="F30" s="462" t="s">
        <v>621</v>
      </c>
      <c r="G30" s="462" t="s">
        <v>841</v>
      </c>
      <c r="H30" s="462" t="s">
        <v>293</v>
      </c>
      <c r="I30" s="462" t="s">
        <v>1803</v>
      </c>
      <c r="J30" s="462" t="s">
        <v>293</v>
      </c>
      <c r="K30" s="462" t="s">
        <v>414</v>
      </c>
      <c r="L30" s="462" t="s">
        <v>788</v>
      </c>
      <c r="M30" s="781" t="s">
        <v>343</v>
      </c>
      <c r="N30" s="782"/>
    </row>
    <row r="31" spans="1:14">
      <c r="A31" s="409" t="s">
        <v>38</v>
      </c>
      <c r="B31" s="410" t="s">
        <v>344</v>
      </c>
      <c r="C31" s="459" t="s">
        <v>3144</v>
      </c>
      <c r="D31" s="460" t="s">
        <v>3145</v>
      </c>
      <c r="E31" s="460" t="s">
        <v>3146</v>
      </c>
      <c r="F31" s="460" t="s">
        <v>1806</v>
      </c>
      <c r="G31" s="460" t="s">
        <v>3147</v>
      </c>
      <c r="H31" s="460" t="s">
        <v>3148</v>
      </c>
      <c r="I31" s="460" t="s">
        <v>3149</v>
      </c>
      <c r="J31" s="460" t="s">
        <v>1810</v>
      </c>
      <c r="K31" s="460" t="s">
        <v>36</v>
      </c>
      <c r="L31" s="460" t="s">
        <v>3150</v>
      </c>
      <c r="M31" s="779" t="s">
        <v>345</v>
      </c>
      <c r="N31" s="780"/>
    </row>
    <row r="32" spans="1:14">
      <c r="A32" s="413" t="s">
        <v>578</v>
      </c>
      <c r="B32" s="414" t="s">
        <v>346</v>
      </c>
      <c r="C32" s="461" t="s">
        <v>1812</v>
      </c>
      <c r="D32" s="462" t="s">
        <v>1600</v>
      </c>
      <c r="E32" s="462" t="s">
        <v>293</v>
      </c>
      <c r="F32" s="462" t="s">
        <v>1182</v>
      </c>
      <c r="G32" s="462" t="s">
        <v>1813</v>
      </c>
      <c r="H32" s="462" t="s">
        <v>1814</v>
      </c>
      <c r="I32" s="462" t="s">
        <v>452</v>
      </c>
      <c r="J32" s="462" t="s">
        <v>779</v>
      </c>
      <c r="K32" s="462" t="s">
        <v>293</v>
      </c>
      <c r="L32" s="462" t="s">
        <v>1815</v>
      </c>
      <c r="M32" s="781" t="s">
        <v>347</v>
      </c>
      <c r="N32" s="782"/>
    </row>
    <row r="33" spans="1:14" ht="24.75" customHeight="1">
      <c r="A33" s="417" t="s">
        <v>579</v>
      </c>
      <c r="B33" s="418" t="s">
        <v>348</v>
      </c>
      <c r="C33" s="459" t="s">
        <v>3151</v>
      </c>
      <c r="D33" s="460" t="s">
        <v>3152</v>
      </c>
      <c r="E33" s="460" t="s">
        <v>3146</v>
      </c>
      <c r="F33" s="460" t="s">
        <v>798</v>
      </c>
      <c r="G33" s="460" t="s">
        <v>3153</v>
      </c>
      <c r="H33" s="460" t="s">
        <v>3154</v>
      </c>
      <c r="I33" s="460" t="s">
        <v>3155</v>
      </c>
      <c r="J33" s="460" t="s">
        <v>1821</v>
      </c>
      <c r="K33" s="460" t="s">
        <v>36</v>
      </c>
      <c r="L33" s="460" t="s">
        <v>3156</v>
      </c>
      <c r="M33" s="775" t="s">
        <v>580</v>
      </c>
      <c r="N33" s="776"/>
    </row>
    <row r="34" spans="1:14">
      <c r="A34" s="413" t="s">
        <v>581</v>
      </c>
      <c r="B34" s="414" t="s">
        <v>723</v>
      </c>
      <c r="C34" s="461" t="s">
        <v>1823</v>
      </c>
      <c r="D34" s="462" t="s">
        <v>42</v>
      </c>
      <c r="E34" s="462" t="s">
        <v>293</v>
      </c>
      <c r="F34" s="462" t="s">
        <v>293</v>
      </c>
      <c r="G34" s="462" t="s">
        <v>522</v>
      </c>
      <c r="H34" s="462" t="s">
        <v>42</v>
      </c>
      <c r="I34" s="462" t="s">
        <v>42</v>
      </c>
      <c r="J34" s="462" t="s">
        <v>36</v>
      </c>
      <c r="K34" s="462" t="s">
        <v>293</v>
      </c>
      <c r="L34" s="462" t="s">
        <v>1530</v>
      </c>
      <c r="M34" s="781" t="s">
        <v>857</v>
      </c>
      <c r="N34" s="782"/>
    </row>
    <row r="35" spans="1:14">
      <c r="A35" s="409" t="s">
        <v>39</v>
      </c>
      <c r="B35" s="410" t="s">
        <v>350</v>
      </c>
      <c r="C35" s="459" t="s">
        <v>1824</v>
      </c>
      <c r="D35" s="460" t="s">
        <v>1028</v>
      </c>
      <c r="E35" s="460" t="s">
        <v>293</v>
      </c>
      <c r="F35" s="460" t="s">
        <v>293</v>
      </c>
      <c r="G35" s="460" t="s">
        <v>293</v>
      </c>
      <c r="H35" s="460" t="s">
        <v>1825</v>
      </c>
      <c r="I35" s="460" t="s">
        <v>293</v>
      </c>
      <c r="J35" s="460" t="s">
        <v>24</v>
      </c>
      <c r="K35" s="460" t="s">
        <v>293</v>
      </c>
      <c r="L35" s="460" t="s">
        <v>1826</v>
      </c>
      <c r="M35" s="779" t="s">
        <v>351</v>
      </c>
      <c r="N35" s="780"/>
    </row>
    <row r="36" spans="1:14">
      <c r="A36" s="413" t="s">
        <v>582</v>
      </c>
      <c r="B36" s="414" t="s">
        <v>352</v>
      </c>
      <c r="C36" s="461" t="s">
        <v>1824</v>
      </c>
      <c r="D36" s="462" t="s">
        <v>1028</v>
      </c>
      <c r="E36" s="462" t="s">
        <v>293</v>
      </c>
      <c r="F36" s="462" t="s">
        <v>293</v>
      </c>
      <c r="G36" s="462" t="s">
        <v>293</v>
      </c>
      <c r="H36" s="462" t="s">
        <v>1825</v>
      </c>
      <c r="I36" s="462" t="s">
        <v>293</v>
      </c>
      <c r="J36" s="462" t="s">
        <v>24</v>
      </c>
      <c r="K36" s="462" t="s">
        <v>293</v>
      </c>
      <c r="L36" s="462" t="s">
        <v>1826</v>
      </c>
      <c r="M36" s="781" t="s">
        <v>353</v>
      </c>
      <c r="N36" s="782"/>
    </row>
    <row r="37" spans="1:14" ht="33.75">
      <c r="A37" s="409" t="s">
        <v>40</v>
      </c>
      <c r="B37" s="410" t="s">
        <v>354</v>
      </c>
      <c r="C37" s="459" t="s">
        <v>3157</v>
      </c>
      <c r="D37" s="460" t="s">
        <v>3158</v>
      </c>
      <c r="E37" s="460" t="s">
        <v>39</v>
      </c>
      <c r="F37" s="460" t="s">
        <v>1829</v>
      </c>
      <c r="G37" s="460" t="s">
        <v>1830</v>
      </c>
      <c r="H37" s="460" t="s">
        <v>3159</v>
      </c>
      <c r="I37" s="460" t="s">
        <v>1515</v>
      </c>
      <c r="J37" s="460" t="s">
        <v>1832</v>
      </c>
      <c r="K37" s="460" t="s">
        <v>1833</v>
      </c>
      <c r="L37" s="460" t="s">
        <v>3160</v>
      </c>
      <c r="M37" s="779" t="s">
        <v>355</v>
      </c>
      <c r="N37" s="780"/>
    </row>
    <row r="38" spans="1:14">
      <c r="A38" s="413" t="s">
        <v>583</v>
      </c>
      <c r="B38" s="414" t="s">
        <v>356</v>
      </c>
      <c r="C38" s="461" t="s">
        <v>3157</v>
      </c>
      <c r="D38" s="462" t="s">
        <v>3158</v>
      </c>
      <c r="E38" s="462" t="s">
        <v>39</v>
      </c>
      <c r="F38" s="462" t="s">
        <v>1829</v>
      </c>
      <c r="G38" s="462" t="s">
        <v>1830</v>
      </c>
      <c r="H38" s="462" t="s">
        <v>3159</v>
      </c>
      <c r="I38" s="462" t="s">
        <v>1515</v>
      </c>
      <c r="J38" s="462" t="s">
        <v>1832</v>
      </c>
      <c r="K38" s="462" t="s">
        <v>1833</v>
      </c>
      <c r="L38" s="462" t="s">
        <v>3160</v>
      </c>
      <c r="M38" s="781" t="s">
        <v>357</v>
      </c>
      <c r="N38" s="782"/>
    </row>
    <row r="39" spans="1:14">
      <c r="A39" s="409" t="s">
        <v>41</v>
      </c>
      <c r="B39" s="410" t="s">
        <v>358</v>
      </c>
      <c r="C39" s="459" t="s">
        <v>1835</v>
      </c>
      <c r="D39" s="460" t="s">
        <v>1836</v>
      </c>
      <c r="E39" s="460" t="s">
        <v>293</v>
      </c>
      <c r="F39" s="460" t="s">
        <v>1331</v>
      </c>
      <c r="G39" s="460" t="s">
        <v>1837</v>
      </c>
      <c r="H39" s="460" t="s">
        <v>1838</v>
      </c>
      <c r="I39" s="460" t="s">
        <v>1839</v>
      </c>
      <c r="J39" s="460" t="s">
        <v>1840</v>
      </c>
      <c r="K39" s="460" t="s">
        <v>23</v>
      </c>
      <c r="L39" s="460" t="s">
        <v>1841</v>
      </c>
      <c r="M39" s="779" t="s">
        <v>359</v>
      </c>
      <c r="N39" s="780"/>
    </row>
    <row r="40" spans="1:14" ht="22.5">
      <c r="A40" s="413" t="s">
        <v>584</v>
      </c>
      <c r="B40" s="414" t="s">
        <v>360</v>
      </c>
      <c r="C40" s="461" t="s">
        <v>1842</v>
      </c>
      <c r="D40" s="462" t="s">
        <v>1843</v>
      </c>
      <c r="E40" s="462" t="s">
        <v>293</v>
      </c>
      <c r="F40" s="462" t="s">
        <v>293</v>
      </c>
      <c r="G40" s="462" t="s">
        <v>1844</v>
      </c>
      <c r="H40" s="462" t="s">
        <v>1845</v>
      </c>
      <c r="I40" s="462" t="s">
        <v>1846</v>
      </c>
      <c r="J40" s="462" t="s">
        <v>589</v>
      </c>
      <c r="K40" s="462" t="s">
        <v>293</v>
      </c>
      <c r="L40" s="462" t="s">
        <v>1847</v>
      </c>
      <c r="M40" s="781" t="s">
        <v>361</v>
      </c>
      <c r="N40" s="782"/>
    </row>
    <row r="41" spans="1:14">
      <c r="A41" s="417" t="s">
        <v>585</v>
      </c>
      <c r="B41" s="418" t="s">
        <v>362</v>
      </c>
      <c r="C41" s="459" t="s">
        <v>1848</v>
      </c>
      <c r="D41" s="460" t="s">
        <v>1849</v>
      </c>
      <c r="E41" s="460" t="s">
        <v>293</v>
      </c>
      <c r="F41" s="460" t="s">
        <v>1331</v>
      </c>
      <c r="G41" s="460" t="s">
        <v>1850</v>
      </c>
      <c r="H41" s="460" t="s">
        <v>1485</v>
      </c>
      <c r="I41" s="460" t="s">
        <v>1230</v>
      </c>
      <c r="J41" s="460" t="s">
        <v>1619</v>
      </c>
      <c r="K41" s="460" t="s">
        <v>23</v>
      </c>
      <c r="L41" s="460" t="s">
        <v>1851</v>
      </c>
      <c r="M41" s="775" t="s">
        <v>363</v>
      </c>
      <c r="N41" s="776"/>
    </row>
    <row r="42" spans="1:14">
      <c r="A42" s="419" t="s">
        <v>42</v>
      </c>
      <c r="B42" s="420" t="s">
        <v>364</v>
      </c>
      <c r="C42" s="461" t="s">
        <v>3161</v>
      </c>
      <c r="D42" s="462" t="s">
        <v>3162</v>
      </c>
      <c r="E42" s="462" t="s">
        <v>1854</v>
      </c>
      <c r="F42" s="462" t="s">
        <v>3163</v>
      </c>
      <c r="G42" s="462" t="s">
        <v>3164</v>
      </c>
      <c r="H42" s="462" t="s">
        <v>3165</v>
      </c>
      <c r="I42" s="462" t="s">
        <v>2118</v>
      </c>
      <c r="J42" s="462" t="s">
        <v>1859</v>
      </c>
      <c r="K42" s="462" t="s">
        <v>3166</v>
      </c>
      <c r="L42" s="462" t="s">
        <v>3167</v>
      </c>
      <c r="M42" s="773" t="s">
        <v>367</v>
      </c>
      <c r="N42" s="774"/>
    </row>
    <row r="43" spans="1:14">
      <c r="A43" s="445" t="s">
        <v>586</v>
      </c>
      <c r="B43" s="446" t="s">
        <v>368</v>
      </c>
      <c r="C43" s="447" t="s">
        <v>3168</v>
      </c>
      <c r="D43" s="448" t="s">
        <v>3169</v>
      </c>
      <c r="E43" s="448" t="s">
        <v>1854</v>
      </c>
      <c r="F43" s="448" t="s">
        <v>3163</v>
      </c>
      <c r="G43" s="448" t="s">
        <v>3170</v>
      </c>
      <c r="H43" s="448" t="s">
        <v>3171</v>
      </c>
      <c r="I43" s="448" t="s">
        <v>3172</v>
      </c>
      <c r="J43" s="448" t="s">
        <v>1859</v>
      </c>
      <c r="K43" s="448" t="s">
        <v>3173</v>
      </c>
      <c r="L43" s="448" t="s">
        <v>3174</v>
      </c>
      <c r="M43" s="801" t="s">
        <v>370</v>
      </c>
      <c r="N43" s="802"/>
    </row>
    <row r="44" spans="1:14">
      <c r="A44" s="441" t="s">
        <v>587</v>
      </c>
      <c r="B44" s="442" t="s">
        <v>371</v>
      </c>
      <c r="C44" s="443" t="s">
        <v>1869</v>
      </c>
      <c r="D44" s="444" t="s">
        <v>1870</v>
      </c>
      <c r="E44" s="444" t="s">
        <v>293</v>
      </c>
      <c r="F44" s="444" t="s">
        <v>293</v>
      </c>
      <c r="G44" s="444" t="s">
        <v>1391</v>
      </c>
      <c r="H44" s="444" t="s">
        <v>820</v>
      </c>
      <c r="I44" s="444" t="s">
        <v>38</v>
      </c>
      <c r="J44" s="444" t="s">
        <v>293</v>
      </c>
      <c r="K44" s="444" t="s">
        <v>1871</v>
      </c>
      <c r="L44" s="444" t="s">
        <v>1872</v>
      </c>
      <c r="M44" s="803" t="s">
        <v>372</v>
      </c>
      <c r="N44" s="804"/>
    </row>
    <row r="45" spans="1:14" ht="15" customHeight="1">
      <c r="A45" s="409" t="s">
        <v>588</v>
      </c>
      <c r="B45" s="410" t="s">
        <v>373</v>
      </c>
      <c r="C45" s="459" t="s">
        <v>1873</v>
      </c>
      <c r="D45" s="460" t="s">
        <v>1874</v>
      </c>
      <c r="E45" s="460" t="s">
        <v>293</v>
      </c>
      <c r="F45" s="460" t="s">
        <v>1875</v>
      </c>
      <c r="G45" s="460" t="s">
        <v>1864</v>
      </c>
      <c r="H45" s="460" t="s">
        <v>1876</v>
      </c>
      <c r="I45" s="460" t="s">
        <v>1877</v>
      </c>
      <c r="J45" s="460" t="s">
        <v>40</v>
      </c>
      <c r="K45" s="460" t="s">
        <v>1878</v>
      </c>
      <c r="L45" s="460" t="s">
        <v>1879</v>
      </c>
      <c r="M45" s="779" t="s">
        <v>374</v>
      </c>
      <c r="N45" s="780"/>
    </row>
    <row r="46" spans="1:14">
      <c r="A46" s="419" t="s">
        <v>391</v>
      </c>
      <c r="B46" s="420" t="s">
        <v>375</v>
      </c>
      <c r="C46" s="461" t="s">
        <v>3175</v>
      </c>
      <c r="D46" s="462" t="s">
        <v>1881</v>
      </c>
      <c r="E46" s="462" t="s">
        <v>324</v>
      </c>
      <c r="F46" s="462" t="s">
        <v>1882</v>
      </c>
      <c r="G46" s="462" t="s">
        <v>1883</v>
      </c>
      <c r="H46" s="462" t="s">
        <v>1884</v>
      </c>
      <c r="I46" s="462" t="s">
        <v>1885</v>
      </c>
      <c r="J46" s="462" t="s">
        <v>1886</v>
      </c>
      <c r="K46" s="462" t="s">
        <v>1887</v>
      </c>
      <c r="L46" s="462" t="s">
        <v>3176</v>
      </c>
      <c r="M46" s="773" t="s">
        <v>377</v>
      </c>
      <c r="N46" s="774"/>
    </row>
    <row r="47" spans="1:14" ht="22.5" customHeight="1">
      <c r="A47" s="409" t="s">
        <v>589</v>
      </c>
      <c r="B47" s="410" t="s">
        <v>378</v>
      </c>
      <c r="C47" s="459" t="s">
        <v>1891</v>
      </c>
      <c r="D47" s="460" t="s">
        <v>1892</v>
      </c>
      <c r="E47" s="460" t="s">
        <v>293</v>
      </c>
      <c r="F47" s="460" t="s">
        <v>293</v>
      </c>
      <c r="G47" s="460" t="s">
        <v>1893</v>
      </c>
      <c r="H47" s="460" t="s">
        <v>1894</v>
      </c>
      <c r="I47" s="460" t="s">
        <v>585</v>
      </c>
      <c r="J47" s="460" t="s">
        <v>1730</v>
      </c>
      <c r="K47" s="460" t="s">
        <v>293</v>
      </c>
      <c r="L47" s="460" t="s">
        <v>1890</v>
      </c>
      <c r="M47" s="779" t="s">
        <v>379</v>
      </c>
      <c r="N47" s="780"/>
    </row>
    <row r="48" spans="1:14" ht="22.5" customHeight="1">
      <c r="A48" s="413" t="s">
        <v>590</v>
      </c>
      <c r="B48" s="414" t="s">
        <v>380</v>
      </c>
      <c r="C48" s="461" t="s">
        <v>1891</v>
      </c>
      <c r="D48" s="462" t="s">
        <v>1892</v>
      </c>
      <c r="E48" s="462" t="s">
        <v>293</v>
      </c>
      <c r="F48" s="462" t="s">
        <v>293</v>
      </c>
      <c r="G48" s="462" t="s">
        <v>1893</v>
      </c>
      <c r="H48" s="462" t="s">
        <v>1894</v>
      </c>
      <c r="I48" s="462" t="s">
        <v>585</v>
      </c>
      <c r="J48" s="462" t="s">
        <v>1730</v>
      </c>
      <c r="K48" s="462" t="s">
        <v>293</v>
      </c>
      <c r="L48" s="462" t="s">
        <v>1890</v>
      </c>
      <c r="M48" s="781" t="s">
        <v>381</v>
      </c>
      <c r="N48" s="782"/>
    </row>
    <row r="49" spans="1:14" ht="15" customHeight="1">
      <c r="A49" s="409" t="s">
        <v>327</v>
      </c>
      <c r="B49" s="410" t="s">
        <v>382</v>
      </c>
      <c r="C49" s="459" t="s">
        <v>1895</v>
      </c>
      <c r="D49" s="460" t="s">
        <v>1896</v>
      </c>
      <c r="E49" s="460" t="s">
        <v>1897</v>
      </c>
      <c r="F49" s="460" t="s">
        <v>1898</v>
      </c>
      <c r="G49" s="460" t="s">
        <v>1899</v>
      </c>
      <c r="H49" s="460" t="s">
        <v>1900</v>
      </c>
      <c r="I49" s="460" t="s">
        <v>1901</v>
      </c>
      <c r="J49" s="460" t="s">
        <v>1902</v>
      </c>
      <c r="K49" s="460" t="s">
        <v>1903</v>
      </c>
      <c r="L49" s="460" t="s">
        <v>1904</v>
      </c>
      <c r="M49" s="779" t="s">
        <v>383</v>
      </c>
      <c r="N49" s="780"/>
    </row>
    <row r="50" spans="1:14" ht="22.5" customHeight="1">
      <c r="A50" s="413" t="s">
        <v>591</v>
      </c>
      <c r="B50" s="414" t="s">
        <v>384</v>
      </c>
      <c r="C50" s="461" t="s">
        <v>1905</v>
      </c>
      <c r="D50" s="462" t="s">
        <v>1906</v>
      </c>
      <c r="E50" s="462" t="s">
        <v>293</v>
      </c>
      <c r="F50" s="462" t="s">
        <v>293</v>
      </c>
      <c r="G50" s="462" t="s">
        <v>779</v>
      </c>
      <c r="H50" s="462" t="s">
        <v>830</v>
      </c>
      <c r="I50" s="462" t="s">
        <v>342</v>
      </c>
      <c r="J50" s="462" t="s">
        <v>589</v>
      </c>
      <c r="K50" s="462" t="s">
        <v>324</v>
      </c>
      <c r="L50" s="462" t="s">
        <v>1907</v>
      </c>
      <c r="M50" s="781" t="s">
        <v>385</v>
      </c>
      <c r="N50" s="782"/>
    </row>
    <row r="51" spans="1:14">
      <c r="A51" s="417" t="s">
        <v>592</v>
      </c>
      <c r="B51" s="418" t="s">
        <v>386</v>
      </c>
      <c r="C51" s="459" t="s">
        <v>1908</v>
      </c>
      <c r="D51" s="460" t="s">
        <v>1909</v>
      </c>
      <c r="E51" s="460" t="s">
        <v>1897</v>
      </c>
      <c r="F51" s="460" t="s">
        <v>1898</v>
      </c>
      <c r="G51" s="460" t="s">
        <v>1910</v>
      </c>
      <c r="H51" s="460" t="s">
        <v>1911</v>
      </c>
      <c r="I51" s="460" t="s">
        <v>1912</v>
      </c>
      <c r="J51" s="460" t="s">
        <v>1913</v>
      </c>
      <c r="K51" s="460" t="s">
        <v>1914</v>
      </c>
      <c r="L51" s="460" t="s">
        <v>1915</v>
      </c>
      <c r="M51" s="775" t="s">
        <v>387</v>
      </c>
      <c r="N51" s="776"/>
    </row>
    <row r="52" spans="1:14">
      <c r="A52" s="419" t="s">
        <v>414</v>
      </c>
      <c r="B52" s="420" t="s">
        <v>388</v>
      </c>
      <c r="C52" s="461" t="s">
        <v>3177</v>
      </c>
      <c r="D52" s="462" t="s">
        <v>1917</v>
      </c>
      <c r="E52" s="462" t="s">
        <v>1077</v>
      </c>
      <c r="F52" s="462" t="s">
        <v>1918</v>
      </c>
      <c r="G52" s="462" t="s">
        <v>1919</v>
      </c>
      <c r="H52" s="462" t="s">
        <v>3178</v>
      </c>
      <c r="I52" s="462" t="s">
        <v>3179</v>
      </c>
      <c r="J52" s="462" t="s">
        <v>1922</v>
      </c>
      <c r="K52" s="462" t="s">
        <v>1923</v>
      </c>
      <c r="L52" s="462" t="s">
        <v>3180</v>
      </c>
      <c r="M52" s="773" t="s">
        <v>389</v>
      </c>
      <c r="N52" s="774"/>
    </row>
    <row r="53" spans="1:14">
      <c r="A53" s="417" t="s">
        <v>593</v>
      </c>
      <c r="B53" s="418" t="s">
        <v>390</v>
      </c>
      <c r="C53" s="459" t="s">
        <v>3181</v>
      </c>
      <c r="D53" s="460" t="s">
        <v>1926</v>
      </c>
      <c r="E53" s="460" t="s">
        <v>1003</v>
      </c>
      <c r="F53" s="460" t="s">
        <v>1927</v>
      </c>
      <c r="G53" s="460" t="s">
        <v>849</v>
      </c>
      <c r="H53" s="460" t="s">
        <v>3182</v>
      </c>
      <c r="I53" s="460" t="s">
        <v>1856</v>
      </c>
      <c r="J53" s="460" t="s">
        <v>1870</v>
      </c>
      <c r="K53" s="460" t="s">
        <v>1028</v>
      </c>
      <c r="L53" s="460" t="s">
        <v>3183</v>
      </c>
      <c r="M53" s="775" t="s">
        <v>392</v>
      </c>
      <c r="N53" s="776"/>
    </row>
    <row r="54" spans="1:14" ht="15" customHeight="1">
      <c r="A54" s="413" t="s">
        <v>594</v>
      </c>
      <c r="B54" s="414" t="s">
        <v>393</v>
      </c>
      <c r="C54" s="461" t="s">
        <v>1931</v>
      </c>
      <c r="D54" s="462" t="s">
        <v>1932</v>
      </c>
      <c r="E54" s="462" t="s">
        <v>293</v>
      </c>
      <c r="F54" s="462" t="s">
        <v>1933</v>
      </c>
      <c r="G54" s="462" t="s">
        <v>1934</v>
      </c>
      <c r="H54" s="462" t="s">
        <v>1935</v>
      </c>
      <c r="I54" s="462" t="s">
        <v>1936</v>
      </c>
      <c r="J54" s="462" t="s">
        <v>1937</v>
      </c>
      <c r="K54" s="462" t="s">
        <v>1938</v>
      </c>
      <c r="L54" s="462" t="s">
        <v>1939</v>
      </c>
      <c r="M54" s="781" t="s">
        <v>394</v>
      </c>
      <c r="N54" s="782"/>
    </row>
    <row r="55" spans="1:14" ht="15" customHeight="1">
      <c r="A55" s="417" t="s">
        <v>595</v>
      </c>
      <c r="B55" s="418" t="s">
        <v>395</v>
      </c>
      <c r="C55" s="459" t="s">
        <v>1940</v>
      </c>
      <c r="D55" s="460" t="s">
        <v>1941</v>
      </c>
      <c r="E55" s="460" t="s">
        <v>1942</v>
      </c>
      <c r="F55" s="460" t="s">
        <v>1943</v>
      </c>
      <c r="G55" s="460" t="s">
        <v>1944</v>
      </c>
      <c r="H55" s="460" t="s">
        <v>1945</v>
      </c>
      <c r="I55" s="460" t="s">
        <v>1946</v>
      </c>
      <c r="J55" s="460" t="s">
        <v>1947</v>
      </c>
      <c r="K55" s="460" t="s">
        <v>1948</v>
      </c>
      <c r="L55" s="460" t="s">
        <v>1949</v>
      </c>
      <c r="M55" s="775" t="s">
        <v>396</v>
      </c>
      <c r="N55" s="776"/>
    </row>
    <row r="56" spans="1:14">
      <c r="A56" s="413" t="s">
        <v>596</v>
      </c>
      <c r="B56" s="414" t="s">
        <v>397</v>
      </c>
      <c r="C56" s="461" t="s">
        <v>1950</v>
      </c>
      <c r="D56" s="462" t="s">
        <v>1951</v>
      </c>
      <c r="E56" s="462" t="s">
        <v>293</v>
      </c>
      <c r="F56" s="462" t="s">
        <v>1952</v>
      </c>
      <c r="G56" s="462" t="s">
        <v>1953</v>
      </c>
      <c r="H56" s="462" t="s">
        <v>1954</v>
      </c>
      <c r="I56" s="462" t="s">
        <v>1955</v>
      </c>
      <c r="J56" s="462" t="s">
        <v>1405</v>
      </c>
      <c r="K56" s="462" t="s">
        <v>1956</v>
      </c>
      <c r="L56" s="462" t="s">
        <v>1957</v>
      </c>
      <c r="M56" s="781" t="s">
        <v>398</v>
      </c>
      <c r="N56" s="782"/>
    </row>
    <row r="57" spans="1:14">
      <c r="A57" s="417" t="s">
        <v>597</v>
      </c>
      <c r="B57" s="418" t="s">
        <v>399</v>
      </c>
      <c r="C57" s="459" t="s">
        <v>1958</v>
      </c>
      <c r="D57" s="460" t="s">
        <v>1959</v>
      </c>
      <c r="E57" s="460" t="s">
        <v>1099</v>
      </c>
      <c r="F57" s="460" t="s">
        <v>293</v>
      </c>
      <c r="G57" s="460" t="s">
        <v>1117</v>
      </c>
      <c r="H57" s="460" t="s">
        <v>1960</v>
      </c>
      <c r="I57" s="460" t="s">
        <v>1961</v>
      </c>
      <c r="J57" s="460" t="s">
        <v>1962</v>
      </c>
      <c r="K57" s="460" t="s">
        <v>1963</v>
      </c>
      <c r="L57" s="460" t="s">
        <v>1964</v>
      </c>
      <c r="M57" s="775" t="s">
        <v>400</v>
      </c>
      <c r="N57" s="776"/>
    </row>
    <row r="58" spans="1:14">
      <c r="A58" s="419" t="s">
        <v>366</v>
      </c>
      <c r="B58" s="420" t="s">
        <v>401</v>
      </c>
      <c r="C58" s="461" t="s">
        <v>1965</v>
      </c>
      <c r="D58" s="462" t="s">
        <v>1966</v>
      </c>
      <c r="E58" s="462" t="s">
        <v>293</v>
      </c>
      <c r="F58" s="462" t="s">
        <v>1967</v>
      </c>
      <c r="G58" s="462" t="s">
        <v>1570</v>
      </c>
      <c r="H58" s="462" t="s">
        <v>1968</v>
      </c>
      <c r="I58" s="462" t="s">
        <v>1969</v>
      </c>
      <c r="J58" s="462" t="s">
        <v>1970</v>
      </c>
      <c r="K58" s="462" t="s">
        <v>1971</v>
      </c>
      <c r="L58" s="462" t="s">
        <v>1972</v>
      </c>
      <c r="M58" s="773" t="s">
        <v>402</v>
      </c>
      <c r="N58" s="774"/>
    </row>
    <row r="59" spans="1:14" ht="22.5" customHeight="1">
      <c r="A59" s="419" t="s">
        <v>324</v>
      </c>
      <c r="B59" s="420" t="s">
        <v>403</v>
      </c>
      <c r="C59" s="461" t="s">
        <v>3184</v>
      </c>
      <c r="D59" s="462" t="s">
        <v>3185</v>
      </c>
      <c r="E59" s="462" t="s">
        <v>3186</v>
      </c>
      <c r="F59" s="462" t="s">
        <v>1976</v>
      </c>
      <c r="G59" s="462" t="s">
        <v>1977</v>
      </c>
      <c r="H59" s="462" t="s">
        <v>3187</v>
      </c>
      <c r="I59" s="462" t="s">
        <v>3188</v>
      </c>
      <c r="J59" s="462" t="s">
        <v>3189</v>
      </c>
      <c r="K59" s="462" t="s">
        <v>3190</v>
      </c>
      <c r="L59" s="462" t="s">
        <v>3191</v>
      </c>
      <c r="M59" s="773" t="s">
        <v>404</v>
      </c>
      <c r="N59" s="774"/>
    </row>
    <row r="60" spans="1:14">
      <c r="A60" s="417" t="s">
        <v>598</v>
      </c>
      <c r="B60" s="418" t="s">
        <v>405</v>
      </c>
      <c r="C60" s="459" t="s">
        <v>3192</v>
      </c>
      <c r="D60" s="460" t="s">
        <v>3193</v>
      </c>
      <c r="E60" s="460" t="s">
        <v>3186</v>
      </c>
      <c r="F60" s="460" t="s">
        <v>1985</v>
      </c>
      <c r="G60" s="460" t="s">
        <v>1986</v>
      </c>
      <c r="H60" s="460" t="s">
        <v>3194</v>
      </c>
      <c r="I60" s="460" t="s">
        <v>3195</v>
      </c>
      <c r="J60" s="460" t="s">
        <v>3196</v>
      </c>
      <c r="K60" s="460" t="s">
        <v>3197</v>
      </c>
      <c r="L60" s="460" t="s">
        <v>3198</v>
      </c>
      <c r="M60" s="775" t="s">
        <v>406</v>
      </c>
      <c r="N60" s="776"/>
    </row>
    <row r="61" spans="1:14" ht="22.5">
      <c r="A61" s="413" t="s">
        <v>599</v>
      </c>
      <c r="B61" s="414" t="s">
        <v>407</v>
      </c>
      <c r="C61" s="461" t="s">
        <v>1992</v>
      </c>
      <c r="D61" s="462" t="s">
        <v>1993</v>
      </c>
      <c r="E61" s="462" t="s">
        <v>293</v>
      </c>
      <c r="F61" s="462" t="s">
        <v>1994</v>
      </c>
      <c r="G61" s="462" t="s">
        <v>972</v>
      </c>
      <c r="H61" s="462" t="s">
        <v>1029</v>
      </c>
      <c r="I61" s="462" t="s">
        <v>33</v>
      </c>
      <c r="J61" s="462" t="s">
        <v>1493</v>
      </c>
      <c r="K61" s="462" t="s">
        <v>1995</v>
      </c>
      <c r="L61" s="462" t="s">
        <v>1996</v>
      </c>
      <c r="M61" s="781" t="s">
        <v>408</v>
      </c>
      <c r="N61" s="782"/>
    </row>
    <row r="62" spans="1:14">
      <c r="A62" s="417" t="s">
        <v>601</v>
      </c>
      <c r="B62" s="418" t="s">
        <v>409</v>
      </c>
      <c r="C62" s="459" t="s">
        <v>1997</v>
      </c>
      <c r="D62" s="460" t="s">
        <v>1998</v>
      </c>
      <c r="E62" s="460" t="s">
        <v>293</v>
      </c>
      <c r="F62" s="460" t="s">
        <v>293</v>
      </c>
      <c r="G62" s="460" t="s">
        <v>1999</v>
      </c>
      <c r="H62" s="460" t="s">
        <v>2000</v>
      </c>
      <c r="I62" s="460" t="s">
        <v>2001</v>
      </c>
      <c r="J62" s="460" t="s">
        <v>1761</v>
      </c>
      <c r="K62" s="460" t="s">
        <v>2002</v>
      </c>
      <c r="L62" s="460" t="s">
        <v>2003</v>
      </c>
      <c r="M62" s="775" t="s">
        <v>410</v>
      </c>
      <c r="N62" s="776"/>
    </row>
    <row r="63" spans="1:14">
      <c r="A63" s="413" t="s">
        <v>602</v>
      </c>
      <c r="B63" s="414" t="s">
        <v>411</v>
      </c>
      <c r="C63" s="461" t="s">
        <v>2004</v>
      </c>
      <c r="D63" s="462" t="s">
        <v>845</v>
      </c>
      <c r="E63" s="462" t="s">
        <v>293</v>
      </c>
      <c r="F63" s="462" t="s">
        <v>293</v>
      </c>
      <c r="G63" s="462" t="s">
        <v>293</v>
      </c>
      <c r="H63" s="462" t="s">
        <v>376</v>
      </c>
      <c r="I63" s="462" t="s">
        <v>376</v>
      </c>
      <c r="J63" s="462" t="s">
        <v>2005</v>
      </c>
      <c r="K63" s="462" t="s">
        <v>2006</v>
      </c>
      <c r="L63" s="462" t="s">
        <v>1166</v>
      </c>
      <c r="M63" s="781" t="s">
        <v>412</v>
      </c>
      <c r="N63" s="782"/>
    </row>
    <row r="64" spans="1:14">
      <c r="A64" s="409" t="s">
        <v>289</v>
      </c>
      <c r="B64" s="410" t="s">
        <v>413</v>
      </c>
      <c r="C64" s="459" t="s">
        <v>3199</v>
      </c>
      <c r="D64" s="460" t="s">
        <v>3200</v>
      </c>
      <c r="E64" s="460" t="s">
        <v>2009</v>
      </c>
      <c r="F64" s="460" t="s">
        <v>1576</v>
      </c>
      <c r="G64" s="460" t="s">
        <v>2000</v>
      </c>
      <c r="H64" s="460" t="s">
        <v>2010</v>
      </c>
      <c r="I64" s="460" t="s">
        <v>3201</v>
      </c>
      <c r="J64" s="460" t="s">
        <v>3202</v>
      </c>
      <c r="K64" s="460"/>
      <c r="L64" s="460" t="s">
        <v>3203</v>
      </c>
      <c r="M64" s="779" t="s">
        <v>415</v>
      </c>
      <c r="N64" s="780"/>
    </row>
    <row r="65" spans="1:14" ht="22.5">
      <c r="A65" s="413" t="s">
        <v>603</v>
      </c>
      <c r="B65" s="414" t="s">
        <v>604</v>
      </c>
      <c r="C65" s="461" t="s">
        <v>3204</v>
      </c>
      <c r="D65" s="462" t="s">
        <v>1372</v>
      </c>
      <c r="E65" s="462" t="s">
        <v>2009</v>
      </c>
      <c r="F65" s="462" t="s">
        <v>920</v>
      </c>
      <c r="G65" s="462" t="s">
        <v>1765</v>
      </c>
      <c r="H65" s="462" t="s">
        <v>1180</v>
      </c>
      <c r="I65" s="462" t="s">
        <v>1006</v>
      </c>
      <c r="J65" s="462" t="s">
        <v>2015</v>
      </c>
      <c r="K65" s="462" t="s">
        <v>1024</v>
      </c>
      <c r="L65" s="462" t="s">
        <v>3205</v>
      </c>
      <c r="M65" s="781" t="s">
        <v>416</v>
      </c>
      <c r="N65" s="782"/>
    </row>
    <row r="66" spans="1:14" ht="22.5">
      <c r="A66" s="417" t="s">
        <v>605</v>
      </c>
      <c r="B66" s="418" t="s">
        <v>417</v>
      </c>
      <c r="C66" s="459" t="s">
        <v>2016</v>
      </c>
      <c r="D66" s="460" t="s">
        <v>1836</v>
      </c>
      <c r="E66" s="460" t="s">
        <v>293</v>
      </c>
      <c r="F66" s="460" t="s">
        <v>293</v>
      </c>
      <c r="G66" s="460" t="s">
        <v>2017</v>
      </c>
      <c r="H66" s="460" t="s">
        <v>2018</v>
      </c>
      <c r="I66" s="460" t="s">
        <v>41</v>
      </c>
      <c r="J66" s="460" t="s">
        <v>2019</v>
      </c>
      <c r="K66" s="460" t="s">
        <v>293</v>
      </c>
      <c r="L66" s="460" t="s">
        <v>2020</v>
      </c>
      <c r="M66" s="775" t="s">
        <v>418</v>
      </c>
      <c r="N66" s="776"/>
    </row>
    <row r="67" spans="1:14">
      <c r="A67" s="413" t="s">
        <v>606</v>
      </c>
      <c r="B67" s="414" t="s">
        <v>419</v>
      </c>
      <c r="C67" s="461" t="s">
        <v>2021</v>
      </c>
      <c r="D67" s="462" t="s">
        <v>2022</v>
      </c>
      <c r="E67" s="462" t="s">
        <v>293</v>
      </c>
      <c r="F67" s="462" t="s">
        <v>778</v>
      </c>
      <c r="G67" s="462" t="s">
        <v>1022</v>
      </c>
      <c r="H67" s="462" t="s">
        <v>1422</v>
      </c>
      <c r="I67" s="462" t="s">
        <v>1726</v>
      </c>
      <c r="J67" s="462" t="s">
        <v>1343</v>
      </c>
      <c r="K67" s="462" t="s">
        <v>293</v>
      </c>
      <c r="L67" s="462" t="s">
        <v>621</v>
      </c>
      <c r="M67" s="781" t="s">
        <v>420</v>
      </c>
      <c r="N67" s="782"/>
    </row>
    <row r="68" spans="1:14">
      <c r="A68" s="445" t="s">
        <v>607</v>
      </c>
      <c r="B68" s="446" t="s">
        <v>698</v>
      </c>
      <c r="C68" s="447" t="s">
        <v>2023</v>
      </c>
      <c r="D68" s="448" t="s">
        <v>2024</v>
      </c>
      <c r="E68" s="448" t="s">
        <v>293</v>
      </c>
      <c r="F68" s="448" t="s">
        <v>293</v>
      </c>
      <c r="G68" s="448" t="s">
        <v>22</v>
      </c>
      <c r="H68" s="448" t="s">
        <v>293</v>
      </c>
      <c r="I68" s="448" t="s">
        <v>868</v>
      </c>
      <c r="J68" s="448" t="s">
        <v>293</v>
      </c>
      <c r="K68" s="448" t="s">
        <v>293</v>
      </c>
      <c r="L68" s="448" t="s">
        <v>293</v>
      </c>
      <c r="M68" s="801" t="s">
        <v>799</v>
      </c>
      <c r="N68" s="802"/>
    </row>
    <row r="69" spans="1:14">
      <c r="A69" s="441" t="s">
        <v>608</v>
      </c>
      <c r="B69" s="442" t="s">
        <v>421</v>
      </c>
      <c r="C69" s="443" t="s">
        <v>3206</v>
      </c>
      <c r="D69" s="444" t="s">
        <v>3207</v>
      </c>
      <c r="E69" s="444" t="s">
        <v>293</v>
      </c>
      <c r="F69" s="444" t="s">
        <v>293</v>
      </c>
      <c r="G69" s="444" t="s">
        <v>2027</v>
      </c>
      <c r="H69" s="444" t="s">
        <v>1730</v>
      </c>
      <c r="I69" s="444" t="s">
        <v>3208</v>
      </c>
      <c r="J69" s="444" t="s">
        <v>3209</v>
      </c>
      <c r="K69" s="444" t="s">
        <v>293</v>
      </c>
      <c r="L69" s="444" t="s">
        <v>3210</v>
      </c>
      <c r="M69" s="803" t="s">
        <v>422</v>
      </c>
      <c r="N69" s="804"/>
    </row>
    <row r="70" spans="1:14">
      <c r="A70" s="409" t="s">
        <v>452</v>
      </c>
      <c r="B70" s="410" t="s">
        <v>423</v>
      </c>
      <c r="C70" s="459" t="s">
        <v>2031</v>
      </c>
      <c r="D70" s="460" t="s">
        <v>2032</v>
      </c>
      <c r="E70" s="460" t="s">
        <v>293</v>
      </c>
      <c r="F70" s="460" t="s">
        <v>293</v>
      </c>
      <c r="G70" s="460" t="s">
        <v>293</v>
      </c>
      <c r="H70" s="460" t="s">
        <v>2033</v>
      </c>
      <c r="I70" s="460" t="s">
        <v>293</v>
      </c>
      <c r="J70" s="460" t="s">
        <v>293</v>
      </c>
      <c r="K70" s="460" t="s">
        <v>293</v>
      </c>
      <c r="L70" s="460" t="s">
        <v>2034</v>
      </c>
      <c r="M70" s="779" t="s">
        <v>424</v>
      </c>
      <c r="N70" s="780"/>
    </row>
    <row r="71" spans="1:14" ht="45">
      <c r="A71" s="413" t="s">
        <v>609</v>
      </c>
      <c r="B71" s="414" t="s">
        <v>425</v>
      </c>
      <c r="C71" s="461" t="s">
        <v>2031</v>
      </c>
      <c r="D71" s="462" t="s">
        <v>2032</v>
      </c>
      <c r="E71" s="462" t="s">
        <v>293</v>
      </c>
      <c r="F71" s="462" t="s">
        <v>293</v>
      </c>
      <c r="G71" s="462" t="s">
        <v>293</v>
      </c>
      <c r="H71" s="462" t="s">
        <v>2033</v>
      </c>
      <c r="I71" s="462" t="s">
        <v>293</v>
      </c>
      <c r="J71" s="462" t="s">
        <v>293</v>
      </c>
      <c r="K71" s="462" t="s">
        <v>293</v>
      </c>
      <c r="L71" s="462" t="s">
        <v>2034</v>
      </c>
      <c r="M71" s="781" t="s">
        <v>426</v>
      </c>
      <c r="N71" s="782"/>
    </row>
    <row r="72" spans="1:14" s="3" customFormat="1" ht="13.9" customHeight="1">
      <c r="A72" s="409" t="s">
        <v>610</v>
      </c>
      <c r="B72" s="410" t="s">
        <v>427</v>
      </c>
      <c r="C72" s="459" t="s">
        <v>2035</v>
      </c>
      <c r="D72" s="460" t="s">
        <v>1370</v>
      </c>
      <c r="E72" s="460" t="s">
        <v>1275</v>
      </c>
      <c r="F72" s="460" t="s">
        <v>2036</v>
      </c>
      <c r="G72" s="460" t="s">
        <v>1675</v>
      </c>
      <c r="H72" s="460" t="s">
        <v>1403</v>
      </c>
      <c r="I72" s="460" t="s">
        <v>1116</v>
      </c>
      <c r="J72" s="460" t="s">
        <v>1101</v>
      </c>
      <c r="K72" s="460" t="s">
        <v>905</v>
      </c>
      <c r="L72" s="460" t="s">
        <v>2037</v>
      </c>
      <c r="M72" s="779" t="s">
        <v>428</v>
      </c>
      <c r="N72" s="780"/>
    </row>
    <row r="73" spans="1:14" ht="22.5">
      <c r="A73" s="413" t="s">
        <v>612</v>
      </c>
      <c r="B73" s="414" t="s">
        <v>654</v>
      </c>
      <c r="C73" s="461" t="s">
        <v>2038</v>
      </c>
      <c r="D73" s="462" t="s">
        <v>1013</v>
      </c>
      <c r="E73" s="462" t="s">
        <v>1275</v>
      </c>
      <c r="F73" s="462" t="s">
        <v>2036</v>
      </c>
      <c r="G73" s="462" t="s">
        <v>1675</v>
      </c>
      <c r="H73" s="462" t="s">
        <v>1403</v>
      </c>
      <c r="I73" s="462" t="s">
        <v>1116</v>
      </c>
      <c r="J73" s="462" t="s">
        <v>1101</v>
      </c>
      <c r="K73" s="462" t="s">
        <v>905</v>
      </c>
      <c r="L73" s="462" t="s">
        <v>2039</v>
      </c>
      <c r="M73" s="781" t="s">
        <v>430</v>
      </c>
      <c r="N73" s="782"/>
    </row>
    <row r="74" spans="1:14" ht="13.9" customHeight="1">
      <c r="A74" s="417" t="s">
        <v>562</v>
      </c>
      <c r="B74" s="418" t="s">
        <v>431</v>
      </c>
      <c r="C74" s="459" t="s">
        <v>2040</v>
      </c>
      <c r="D74" s="460" t="s">
        <v>610</v>
      </c>
      <c r="E74" s="460" t="s">
        <v>293</v>
      </c>
      <c r="F74" s="460" t="s">
        <v>293</v>
      </c>
      <c r="G74" s="460" t="s">
        <v>293</v>
      </c>
      <c r="H74" s="460" t="s">
        <v>293</v>
      </c>
      <c r="I74" s="460" t="s">
        <v>293</v>
      </c>
      <c r="J74" s="460" t="s">
        <v>293</v>
      </c>
      <c r="K74" s="460" t="s">
        <v>293</v>
      </c>
      <c r="L74" s="460" t="s">
        <v>2041</v>
      </c>
      <c r="M74" s="775" t="s">
        <v>433</v>
      </c>
      <c r="N74" s="776"/>
    </row>
    <row r="75" spans="1:14" ht="13.9" customHeight="1">
      <c r="A75" s="419" t="s">
        <v>613</v>
      </c>
      <c r="B75" s="420" t="s">
        <v>434</v>
      </c>
      <c r="C75" s="461" t="s">
        <v>2042</v>
      </c>
      <c r="D75" s="462" t="s">
        <v>2043</v>
      </c>
      <c r="E75" s="462" t="s">
        <v>293</v>
      </c>
      <c r="F75" s="462" t="s">
        <v>617</v>
      </c>
      <c r="G75" s="462" t="s">
        <v>826</v>
      </c>
      <c r="H75" s="462" t="s">
        <v>2044</v>
      </c>
      <c r="I75" s="462" t="s">
        <v>847</v>
      </c>
      <c r="J75" s="462" t="s">
        <v>293</v>
      </c>
      <c r="K75" s="462" t="s">
        <v>830</v>
      </c>
      <c r="L75" s="462" t="s">
        <v>2045</v>
      </c>
      <c r="M75" s="773" t="s">
        <v>435</v>
      </c>
      <c r="N75" s="774"/>
    </row>
    <row r="76" spans="1:14">
      <c r="A76" s="417" t="s">
        <v>614</v>
      </c>
      <c r="B76" s="418" t="s">
        <v>436</v>
      </c>
      <c r="C76" s="459" t="s">
        <v>2046</v>
      </c>
      <c r="D76" s="460" t="s">
        <v>2047</v>
      </c>
      <c r="E76" s="460" t="s">
        <v>293</v>
      </c>
      <c r="F76" s="460" t="s">
        <v>617</v>
      </c>
      <c r="G76" s="460" t="s">
        <v>33</v>
      </c>
      <c r="H76" s="460" t="s">
        <v>2048</v>
      </c>
      <c r="I76" s="460" t="s">
        <v>847</v>
      </c>
      <c r="J76" s="460" t="s">
        <v>293</v>
      </c>
      <c r="K76" s="460" t="s">
        <v>293</v>
      </c>
      <c r="L76" s="460" t="s">
        <v>2049</v>
      </c>
      <c r="M76" s="775" t="s">
        <v>437</v>
      </c>
      <c r="N76" s="776"/>
    </row>
    <row r="77" spans="1:14">
      <c r="A77" s="413" t="s">
        <v>615</v>
      </c>
      <c r="B77" s="414" t="s">
        <v>438</v>
      </c>
      <c r="C77" s="461" t="s">
        <v>1088</v>
      </c>
      <c r="D77" s="462" t="s">
        <v>40</v>
      </c>
      <c r="E77" s="462" t="s">
        <v>293</v>
      </c>
      <c r="F77" s="462" t="s">
        <v>293</v>
      </c>
      <c r="G77" s="462" t="s">
        <v>1668</v>
      </c>
      <c r="H77" s="462" t="s">
        <v>996</v>
      </c>
      <c r="I77" s="462" t="s">
        <v>293</v>
      </c>
      <c r="J77" s="462" t="s">
        <v>293</v>
      </c>
      <c r="K77" s="462" t="s">
        <v>830</v>
      </c>
      <c r="L77" s="462" t="s">
        <v>1422</v>
      </c>
      <c r="M77" s="781" t="s">
        <v>439</v>
      </c>
      <c r="N77" s="782"/>
    </row>
    <row r="78" spans="1:14">
      <c r="A78" s="409" t="s">
        <v>522</v>
      </c>
      <c r="B78" s="410" t="s">
        <v>440</v>
      </c>
      <c r="C78" s="459" t="s">
        <v>3211</v>
      </c>
      <c r="D78" s="460" t="s">
        <v>3212</v>
      </c>
      <c r="E78" s="460" t="s">
        <v>1402</v>
      </c>
      <c r="F78" s="460" t="s">
        <v>2052</v>
      </c>
      <c r="G78" s="460" t="s">
        <v>3213</v>
      </c>
      <c r="H78" s="460" t="s">
        <v>1914</v>
      </c>
      <c r="I78" s="460" t="s">
        <v>2055</v>
      </c>
      <c r="J78" s="460" t="s">
        <v>2056</v>
      </c>
      <c r="K78" s="460" t="s">
        <v>786</v>
      </c>
      <c r="L78" s="460" t="s">
        <v>2057</v>
      </c>
      <c r="M78" s="779" t="s">
        <v>441</v>
      </c>
      <c r="N78" s="780"/>
    </row>
    <row r="79" spans="1:14">
      <c r="A79" s="413" t="s">
        <v>616</v>
      </c>
      <c r="B79" s="414" t="s">
        <v>440</v>
      </c>
      <c r="C79" s="461" t="s">
        <v>3211</v>
      </c>
      <c r="D79" s="462" t="s">
        <v>3212</v>
      </c>
      <c r="E79" s="462" t="s">
        <v>1402</v>
      </c>
      <c r="F79" s="462" t="s">
        <v>2052</v>
      </c>
      <c r="G79" s="462" t="s">
        <v>3213</v>
      </c>
      <c r="H79" s="462" t="s">
        <v>1914</v>
      </c>
      <c r="I79" s="462" t="s">
        <v>2055</v>
      </c>
      <c r="J79" s="462" t="s">
        <v>2056</v>
      </c>
      <c r="K79" s="462" t="s">
        <v>786</v>
      </c>
      <c r="L79" s="462" t="s">
        <v>2057</v>
      </c>
      <c r="M79" s="781" t="s">
        <v>442</v>
      </c>
      <c r="N79" s="782"/>
    </row>
    <row r="80" spans="1:14">
      <c r="A80" s="409" t="s">
        <v>342</v>
      </c>
      <c r="B80" s="410" t="s">
        <v>443</v>
      </c>
      <c r="C80" s="459" t="s">
        <v>2058</v>
      </c>
      <c r="D80" s="460" t="s">
        <v>1110</v>
      </c>
      <c r="E80" s="460" t="s">
        <v>293</v>
      </c>
      <c r="F80" s="460" t="s">
        <v>293</v>
      </c>
      <c r="G80" s="460" t="s">
        <v>1528</v>
      </c>
      <c r="H80" s="460" t="s">
        <v>2059</v>
      </c>
      <c r="I80" s="460" t="s">
        <v>38</v>
      </c>
      <c r="J80" s="460" t="s">
        <v>293</v>
      </c>
      <c r="K80" s="460" t="s">
        <v>293</v>
      </c>
      <c r="L80" s="460" t="s">
        <v>2060</v>
      </c>
      <c r="M80" s="779" t="s">
        <v>444</v>
      </c>
      <c r="N80" s="780"/>
    </row>
    <row r="81" spans="1:14">
      <c r="A81" s="413" t="s">
        <v>617</v>
      </c>
      <c r="B81" s="414" t="s">
        <v>445</v>
      </c>
      <c r="C81" s="461" t="s">
        <v>2061</v>
      </c>
      <c r="D81" s="462" t="s">
        <v>2062</v>
      </c>
      <c r="E81" s="462" t="s">
        <v>293</v>
      </c>
      <c r="F81" s="462" t="s">
        <v>293</v>
      </c>
      <c r="G81" s="462" t="s">
        <v>2063</v>
      </c>
      <c r="H81" s="462" t="s">
        <v>2064</v>
      </c>
      <c r="I81" s="462" t="s">
        <v>293</v>
      </c>
      <c r="J81" s="462" t="s">
        <v>293</v>
      </c>
      <c r="K81" s="462" t="s">
        <v>293</v>
      </c>
      <c r="L81" s="462" t="s">
        <v>293</v>
      </c>
      <c r="M81" s="781" t="s">
        <v>446</v>
      </c>
      <c r="N81" s="782"/>
    </row>
    <row r="82" spans="1:14">
      <c r="A82" s="417" t="s">
        <v>618</v>
      </c>
      <c r="B82" s="418" t="s">
        <v>447</v>
      </c>
      <c r="C82" s="459" t="s">
        <v>2065</v>
      </c>
      <c r="D82" s="460" t="s">
        <v>2066</v>
      </c>
      <c r="E82" s="460" t="s">
        <v>293</v>
      </c>
      <c r="F82" s="460" t="s">
        <v>293</v>
      </c>
      <c r="G82" s="460" t="s">
        <v>1117</v>
      </c>
      <c r="H82" s="460" t="s">
        <v>905</v>
      </c>
      <c r="I82" s="460" t="s">
        <v>38</v>
      </c>
      <c r="J82" s="460" t="s">
        <v>293</v>
      </c>
      <c r="K82" s="460" t="s">
        <v>293</v>
      </c>
      <c r="L82" s="460" t="s">
        <v>2060</v>
      </c>
      <c r="M82" s="775" t="s">
        <v>448</v>
      </c>
      <c r="N82" s="776"/>
    </row>
    <row r="83" spans="1:14">
      <c r="A83" s="419" t="s">
        <v>376</v>
      </c>
      <c r="B83" s="420" t="s">
        <v>449</v>
      </c>
      <c r="C83" s="461" t="s">
        <v>3214</v>
      </c>
      <c r="D83" s="462" t="s">
        <v>3215</v>
      </c>
      <c r="E83" s="462" t="s">
        <v>297</v>
      </c>
      <c r="F83" s="462" t="s">
        <v>2069</v>
      </c>
      <c r="G83" s="462" t="s">
        <v>3216</v>
      </c>
      <c r="H83" s="462" t="s">
        <v>1725</v>
      </c>
      <c r="I83" s="462" t="s">
        <v>3217</v>
      </c>
      <c r="J83" s="462" t="s">
        <v>1291</v>
      </c>
      <c r="K83" s="462" t="s">
        <v>2071</v>
      </c>
      <c r="L83" s="462" t="s">
        <v>3218</v>
      </c>
      <c r="M83" s="773" t="s">
        <v>450</v>
      </c>
      <c r="N83" s="774"/>
    </row>
    <row r="84" spans="1:14">
      <c r="A84" s="417" t="s">
        <v>619</v>
      </c>
      <c r="B84" s="418" t="s">
        <v>451</v>
      </c>
      <c r="C84" s="459" t="s">
        <v>3219</v>
      </c>
      <c r="D84" s="460" t="s">
        <v>293</v>
      </c>
      <c r="E84" s="460" t="s">
        <v>297</v>
      </c>
      <c r="F84" s="460" t="s">
        <v>293</v>
      </c>
      <c r="G84" s="460" t="s">
        <v>293</v>
      </c>
      <c r="H84" s="460" t="s">
        <v>29</v>
      </c>
      <c r="I84" s="460" t="s">
        <v>293</v>
      </c>
      <c r="J84" s="460" t="s">
        <v>293</v>
      </c>
      <c r="K84" s="460" t="s">
        <v>293</v>
      </c>
      <c r="L84" s="460" t="s">
        <v>3220</v>
      </c>
      <c r="M84" s="775" t="s">
        <v>453</v>
      </c>
      <c r="N84" s="776"/>
    </row>
    <row r="85" spans="1:14">
      <c r="A85" s="413" t="s">
        <v>776</v>
      </c>
      <c r="B85" s="414" t="s">
        <v>454</v>
      </c>
      <c r="C85" s="461" t="s">
        <v>877</v>
      </c>
      <c r="D85" s="462" t="s">
        <v>33</v>
      </c>
      <c r="E85" s="462" t="s">
        <v>293</v>
      </c>
      <c r="F85" s="462" t="s">
        <v>293</v>
      </c>
      <c r="G85" s="462" t="s">
        <v>36</v>
      </c>
      <c r="H85" s="462" t="s">
        <v>32</v>
      </c>
      <c r="I85" s="462" t="s">
        <v>38</v>
      </c>
      <c r="J85" s="462" t="s">
        <v>293</v>
      </c>
      <c r="K85" s="462" t="s">
        <v>293</v>
      </c>
      <c r="L85" s="462" t="s">
        <v>1110</v>
      </c>
      <c r="M85" s="781" t="s">
        <v>455</v>
      </c>
      <c r="N85" s="782"/>
    </row>
    <row r="86" spans="1:14">
      <c r="A86" s="417" t="s">
        <v>620</v>
      </c>
      <c r="B86" s="418" t="s">
        <v>456</v>
      </c>
      <c r="C86" s="459" t="s">
        <v>3221</v>
      </c>
      <c r="D86" s="460" t="s">
        <v>2068</v>
      </c>
      <c r="E86" s="460" t="s">
        <v>293</v>
      </c>
      <c r="F86" s="460" t="s">
        <v>2069</v>
      </c>
      <c r="G86" s="460" t="s">
        <v>3222</v>
      </c>
      <c r="H86" s="460" t="s">
        <v>1726</v>
      </c>
      <c r="I86" s="460" t="s">
        <v>3223</v>
      </c>
      <c r="J86" s="460" t="s">
        <v>1291</v>
      </c>
      <c r="K86" s="460" t="s">
        <v>2071</v>
      </c>
      <c r="L86" s="460" t="s">
        <v>3224</v>
      </c>
      <c r="M86" s="775" t="s">
        <v>457</v>
      </c>
      <c r="N86" s="776"/>
    </row>
    <row r="87" spans="1:14" ht="15.75">
      <c r="A87" s="435" t="s">
        <v>458</v>
      </c>
      <c r="B87" s="436" t="s">
        <v>459</v>
      </c>
      <c r="C87" s="461" t="s">
        <v>2076</v>
      </c>
      <c r="D87" s="462" t="s">
        <v>2077</v>
      </c>
      <c r="E87" s="462" t="s">
        <v>2078</v>
      </c>
      <c r="F87" s="462" t="s">
        <v>2079</v>
      </c>
      <c r="G87" s="462" t="s">
        <v>2080</v>
      </c>
      <c r="H87" s="462" t="s">
        <v>2081</v>
      </c>
      <c r="I87" s="462" t="s">
        <v>2082</v>
      </c>
      <c r="J87" s="462" t="s">
        <v>2083</v>
      </c>
      <c r="K87" s="462" t="s">
        <v>2084</v>
      </c>
      <c r="L87" s="462" t="s">
        <v>2085</v>
      </c>
      <c r="M87" s="797" t="s">
        <v>460</v>
      </c>
      <c r="N87" s="798"/>
    </row>
    <row r="88" spans="1:14">
      <c r="A88" s="409" t="s">
        <v>621</v>
      </c>
      <c r="B88" s="410" t="s">
        <v>459</v>
      </c>
      <c r="C88" s="459" t="s">
        <v>2076</v>
      </c>
      <c r="D88" s="460" t="s">
        <v>2077</v>
      </c>
      <c r="E88" s="460" t="s">
        <v>2078</v>
      </c>
      <c r="F88" s="460" t="s">
        <v>2079</v>
      </c>
      <c r="G88" s="460" t="s">
        <v>2080</v>
      </c>
      <c r="H88" s="460" t="s">
        <v>2081</v>
      </c>
      <c r="I88" s="460" t="s">
        <v>2082</v>
      </c>
      <c r="J88" s="460" t="s">
        <v>2083</v>
      </c>
      <c r="K88" s="460" t="s">
        <v>2084</v>
      </c>
      <c r="L88" s="460" t="s">
        <v>2085</v>
      </c>
      <c r="M88" s="779" t="s">
        <v>461</v>
      </c>
      <c r="N88" s="780"/>
    </row>
    <row r="89" spans="1:14" ht="24">
      <c r="A89" s="435" t="s">
        <v>462</v>
      </c>
      <c r="B89" s="436" t="s">
        <v>463</v>
      </c>
      <c r="C89" s="461" t="s">
        <v>3225</v>
      </c>
      <c r="D89" s="462" t="s">
        <v>3226</v>
      </c>
      <c r="E89" s="462" t="s">
        <v>3227</v>
      </c>
      <c r="F89" s="462" t="s">
        <v>2088</v>
      </c>
      <c r="G89" s="462" t="s">
        <v>3228</v>
      </c>
      <c r="H89" s="462" t="s">
        <v>3229</v>
      </c>
      <c r="I89" s="462" t="s">
        <v>3230</v>
      </c>
      <c r="J89" s="462" t="s">
        <v>2092</v>
      </c>
      <c r="K89" s="462" t="s">
        <v>3231</v>
      </c>
      <c r="L89" s="462" t="s">
        <v>3232</v>
      </c>
      <c r="M89" s="797" t="s">
        <v>464</v>
      </c>
      <c r="N89" s="798"/>
    </row>
    <row r="90" spans="1:14">
      <c r="A90" s="409" t="s">
        <v>369</v>
      </c>
      <c r="B90" s="410" t="s">
        <v>465</v>
      </c>
      <c r="C90" s="459" t="s">
        <v>2095</v>
      </c>
      <c r="D90" s="460" t="s">
        <v>2096</v>
      </c>
      <c r="E90" s="460" t="s">
        <v>293</v>
      </c>
      <c r="F90" s="460" t="s">
        <v>2097</v>
      </c>
      <c r="G90" s="460" t="s">
        <v>1402</v>
      </c>
      <c r="H90" s="460" t="s">
        <v>2098</v>
      </c>
      <c r="I90" s="460" t="s">
        <v>2099</v>
      </c>
      <c r="J90" s="460" t="s">
        <v>2100</v>
      </c>
      <c r="K90" s="460" t="s">
        <v>2101</v>
      </c>
      <c r="L90" s="460" t="s">
        <v>2102</v>
      </c>
      <c r="M90" s="779" t="s">
        <v>466</v>
      </c>
      <c r="N90" s="780"/>
    </row>
    <row r="91" spans="1:14">
      <c r="A91" s="413" t="s">
        <v>622</v>
      </c>
      <c r="B91" s="414" t="s">
        <v>465</v>
      </c>
      <c r="C91" s="461" t="s">
        <v>2095</v>
      </c>
      <c r="D91" s="462" t="s">
        <v>2096</v>
      </c>
      <c r="E91" s="462" t="s">
        <v>293</v>
      </c>
      <c r="F91" s="462" t="s">
        <v>2097</v>
      </c>
      <c r="G91" s="462" t="s">
        <v>1402</v>
      </c>
      <c r="H91" s="462" t="s">
        <v>2098</v>
      </c>
      <c r="I91" s="462" t="s">
        <v>2099</v>
      </c>
      <c r="J91" s="462" t="s">
        <v>2100</v>
      </c>
      <c r="K91" s="462" t="s">
        <v>2101</v>
      </c>
      <c r="L91" s="462" t="s">
        <v>2102</v>
      </c>
      <c r="M91" s="781" t="s">
        <v>466</v>
      </c>
      <c r="N91" s="782"/>
    </row>
    <row r="92" spans="1:14" ht="22.5">
      <c r="A92" s="409" t="s">
        <v>365</v>
      </c>
      <c r="B92" s="410" t="s">
        <v>467</v>
      </c>
      <c r="C92" s="459" t="s">
        <v>3233</v>
      </c>
      <c r="D92" s="460" t="s">
        <v>3234</v>
      </c>
      <c r="E92" s="460" t="s">
        <v>3227</v>
      </c>
      <c r="F92" s="460" t="s">
        <v>2105</v>
      </c>
      <c r="G92" s="460" t="s">
        <v>1841</v>
      </c>
      <c r="H92" s="460" t="s">
        <v>3235</v>
      </c>
      <c r="I92" s="460" t="s">
        <v>3236</v>
      </c>
      <c r="J92" s="460" t="s">
        <v>2108</v>
      </c>
      <c r="K92" s="460" t="s">
        <v>3237</v>
      </c>
      <c r="L92" s="460" t="s">
        <v>3238</v>
      </c>
      <c r="M92" s="779" t="s">
        <v>468</v>
      </c>
      <c r="N92" s="780"/>
    </row>
    <row r="93" spans="1:14">
      <c r="A93" s="413" t="s">
        <v>623</v>
      </c>
      <c r="B93" s="414" t="s">
        <v>624</v>
      </c>
      <c r="C93" s="461" t="s">
        <v>2110</v>
      </c>
      <c r="D93" s="462" t="s">
        <v>2111</v>
      </c>
      <c r="E93" s="462" t="s">
        <v>522</v>
      </c>
      <c r="F93" s="462" t="s">
        <v>293</v>
      </c>
      <c r="G93" s="462" t="s">
        <v>2112</v>
      </c>
      <c r="H93" s="462" t="s">
        <v>2113</v>
      </c>
      <c r="I93" s="462" t="s">
        <v>2114</v>
      </c>
      <c r="J93" s="462" t="s">
        <v>2115</v>
      </c>
      <c r="K93" s="462" t="s">
        <v>30</v>
      </c>
      <c r="L93" s="462" t="s">
        <v>2116</v>
      </c>
      <c r="M93" s="781" t="s">
        <v>765</v>
      </c>
      <c r="N93" s="782"/>
    </row>
    <row r="94" spans="1:14">
      <c r="A94" s="417" t="s">
        <v>625</v>
      </c>
      <c r="B94" s="418" t="s">
        <v>469</v>
      </c>
      <c r="C94" s="459" t="s">
        <v>2117</v>
      </c>
      <c r="D94" s="460" t="s">
        <v>2118</v>
      </c>
      <c r="E94" s="460" t="s">
        <v>293</v>
      </c>
      <c r="F94" s="460" t="s">
        <v>2119</v>
      </c>
      <c r="G94" s="460" t="s">
        <v>1654</v>
      </c>
      <c r="H94" s="460" t="s">
        <v>2120</v>
      </c>
      <c r="I94" s="460" t="s">
        <v>2121</v>
      </c>
      <c r="J94" s="460" t="s">
        <v>2122</v>
      </c>
      <c r="K94" s="460" t="s">
        <v>1726</v>
      </c>
      <c r="L94" s="460" t="s">
        <v>2123</v>
      </c>
      <c r="M94" s="775" t="s">
        <v>470</v>
      </c>
      <c r="N94" s="776"/>
    </row>
    <row r="95" spans="1:14">
      <c r="A95" s="413" t="s">
        <v>626</v>
      </c>
      <c r="B95" s="414" t="s">
        <v>471</v>
      </c>
      <c r="C95" s="461" t="s">
        <v>2124</v>
      </c>
      <c r="D95" s="462" t="s">
        <v>2125</v>
      </c>
      <c r="E95" s="462" t="s">
        <v>293</v>
      </c>
      <c r="F95" s="462" t="s">
        <v>2126</v>
      </c>
      <c r="G95" s="462" t="s">
        <v>293</v>
      </c>
      <c r="H95" s="462" t="s">
        <v>1914</v>
      </c>
      <c r="I95" s="462" t="s">
        <v>293</v>
      </c>
      <c r="J95" s="462" t="s">
        <v>2127</v>
      </c>
      <c r="K95" s="462" t="s">
        <v>293</v>
      </c>
      <c r="L95" s="462" t="s">
        <v>293</v>
      </c>
      <c r="M95" s="781" t="s">
        <v>472</v>
      </c>
      <c r="N95" s="782"/>
    </row>
    <row r="96" spans="1:14">
      <c r="A96" s="417" t="s">
        <v>627</v>
      </c>
      <c r="B96" s="418" t="s">
        <v>473</v>
      </c>
      <c r="C96" s="459" t="s">
        <v>3239</v>
      </c>
      <c r="D96" s="460" t="s">
        <v>1157</v>
      </c>
      <c r="E96" s="460" t="s">
        <v>1115</v>
      </c>
      <c r="F96" s="460" t="s">
        <v>920</v>
      </c>
      <c r="G96" s="460" t="s">
        <v>3240</v>
      </c>
      <c r="H96" s="460" t="s">
        <v>1348</v>
      </c>
      <c r="I96" s="460" t="s">
        <v>1531</v>
      </c>
      <c r="J96" s="460" t="s">
        <v>2132</v>
      </c>
      <c r="K96" s="460" t="s">
        <v>856</v>
      </c>
      <c r="L96" s="460" t="s">
        <v>2034</v>
      </c>
      <c r="M96" s="775" t="s">
        <v>474</v>
      </c>
      <c r="N96" s="776"/>
    </row>
    <row r="97" spans="1:14" ht="22.5">
      <c r="A97" s="419" t="s">
        <v>432</v>
      </c>
      <c r="B97" s="420" t="s">
        <v>475</v>
      </c>
      <c r="C97" s="461" t="s">
        <v>2134</v>
      </c>
      <c r="D97" s="462" t="s">
        <v>2135</v>
      </c>
      <c r="E97" s="462" t="s">
        <v>293</v>
      </c>
      <c r="F97" s="462" t="s">
        <v>2136</v>
      </c>
      <c r="G97" s="462" t="s">
        <v>2137</v>
      </c>
      <c r="H97" s="462" t="s">
        <v>2138</v>
      </c>
      <c r="I97" s="462" t="s">
        <v>41</v>
      </c>
      <c r="J97" s="462" t="s">
        <v>2139</v>
      </c>
      <c r="K97" s="462" t="s">
        <v>2140</v>
      </c>
      <c r="L97" s="462" t="s">
        <v>2141</v>
      </c>
      <c r="M97" s="773" t="s">
        <v>476</v>
      </c>
      <c r="N97" s="774"/>
    </row>
    <row r="98" spans="1:14">
      <c r="A98" s="437" t="s">
        <v>628</v>
      </c>
      <c r="B98" s="438" t="s">
        <v>475</v>
      </c>
      <c r="C98" s="447" t="s">
        <v>2134</v>
      </c>
      <c r="D98" s="448" t="s">
        <v>2135</v>
      </c>
      <c r="E98" s="448" t="s">
        <v>293</v>
      </c>
      <c r="F98" s="448" t="s">
        <v>2136</v>
      </c>
      <c r="G98" s="448" t="s">
        <v>2137</v>
      </c>
      <c r="H98" s="448" t="s">
        <v>2138</v>
      </c>
      <c r="I98" s="448" t="s">
        <v>41</v>
      </c>
      <c r="J98" s="448" t="s">
        <v>2139</v>
      </c>
      <c r="K98" s="448" t="s">
        <v>2140</v>
      </c>
      <c r="L98" s="448" t="s">
        <v>2141</v>
      </c>
      <c r="M98" s="791" t="s">
        <v>476</v>
      </c>
      <c r="N98" s="792"/>
    </row>
    <row r="99" spans="1:14" ht="27" customHeight="1">
      <c r="A99" s="793" t="s">
        <v>477</v>
      </c>
      <c r="B99" s="794"/>
      <c r="C99" s="440">
        <v>22440318</v>
      </c>
      <c r="D99" s="440">
        <v>3615579</v>
      </c>
      <c r="E99" s="440" t="s">
        <v>3241</v>
      </c>
      <c r="F99" s="440">
        <v>5513643</v>
      </c>
      <c r="G99" s="440">
        <v>5883161</v>
      </c>
      <c r="H99" s="440">
        <v>1958351</v>
      </c>
      <c r="I99" s="440">
        <v>387755</v>
      </c>
      <c r="J99" s="440" t="s">
        <v>3242</v>
      </c>
      <c r="K99" s="440" t="s">
        <v>3243</v>
      </c>
      <c r="L99" s="440">
        <v>2644926</v>
      </c>
      <c r="M99" s="795" t="s">
        <v>478</v>
      </c>
      <c r="N99" s="796"/>
    </row>
  </sheetData>
  <mergeCells count="101">
    <mergeCell ref="M9:N9"/>
    <mergeCell ref="M10:N10"/>
    <mergeCell ref="M11:N11"/>
    <mergeCell ref="M12:N12"/>
    <mergeCell ref="M13:N13"/>
    <mergeCell ref="M14:N14"/>
    <mergeCell ref="M15:N15"/>
    <mergeCell ref="A1:N1"/>
    <mergeCell ref="A2:N2"/>
    <mergeCell ref="A3:N3"/>
    <mergeCell ref="A4:N4"/>
    <mergeCell ref="A5:N5"/>
    <mergeCell ref="A6:B6"/>
    <mergeCell ref="C6:L6"/>
    <mergeCell ref="M7:N7"/>
    <mergeCell ref="M8:N8"/>
    <mergeCell ref="M16:N16"/>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2:N32"/>
    <mergeCell ref="M33:N33"/>
    <mergeCell ref="M31:N31"/>
    <mergeCell ref="M51:N51"/>
    <mergeCell ref="M52:N52"/>
    <mergeCell ref="M53:N53"/>
    <mergeCell ref="M54:N54"/>
    <mergeCell ref="M55:N55"/>
    <mergeCell ref="M57:N57"/>
    <mergeCell ref="M47:N47"/>
    <mergeCell ref="M48:N48"/>
    <mergeCell ref="M49:N49"/>
    <mergeCell ref="M50:N50"/>
    <mergeCell ref="M56:N56"/>
    <mergeCell ref="M43:N43"/>
    <mergeCell ref="M44:N44"/>
    <mergeCell ref="M45:N45"/>
    <mergeCell ref="M46:N46"/>
    <mergeCell ref="M34:N34"/>
    <mergeCell ref="M35:N35"/>
    <mergeCell ref="M36:N36"/>
    <mergeCell ref="M37:N37"/>
    <mergeCell ref="M38:N38"/>
    <mergeCell ref="M39:N39"/>
    <mergeCell ref="M40:N40"/>
    <mergeCell ref="M41:N41"/>
    <mergeCell ref="M42:N42"/>
    <mergeCell ref="M59:N59"/>
    <mergeCell ref="M60:N60"/>
    <mergeCell ref="M61:N61"/>
    <mergeCell ref="M62:N62"/>
    <mergeCell ref="M63:N63"/>
    <mergeCell ref="M64:N64"/>
    <mergeCell ref="M65:N65"/>
    <mergeCell ref="M66:N66"/>
    <mergeCell ref="M58:N58"/>
    <mergeCell ref="M67:N67"/>
    <mergeCell ref="M68:N68"/>
    <mergeCell ref="M69:N69"/>
    <mergeCell ref="M70:N70"/>
    <mergeCell ref="M71:N71"/>
    <mergeCell ref="M72:N72"/>
    <mergeCell ref="M73:N73"/>
    <mergeCell ref="M74:N74"/>
    <mergeCell ref="M75:N75"/>
    <mergeCell ref="M76:N76"/>
    <mergeCell ref="M77:N77"/>
    <mergeCell ref="M84:N84"/>
    <mergeCell ref="M85:N85"/>
    <mergeCell ref="M86:N86"/>
    <mergeCell ref="M78:N78"/>
    <mergeCell ref="M79:N79"/>
    <mergeCell ref="M81:N81"/>
    <mergeCell ref="M82:N82"/>
    <mergeCell ref="M83:N83"/>
    <mergeCell ref="M80:N80"/>
    <mergeCell ref="A99:B99"/>
    <mergeCell ref="M87:N87"/>
    <mergeCell ref="M88:N88"/>
    <mergeCell ref="M89:N89"/>
    <mergeCell ref="M90:N90"/>
    <mergeCell ref="M91:N91"/>
    <mergeCell ref="M92:N92"/>
    <mergeCell ref="M93:N93"/>
    <mergeCell ref="M94:N94"/>
    <mergeCell ref="M95:N95"/>
    <mergeCell ref="M96:N96"/>
    <mergeCell ref="M97:N97"/>
    <mergeCell ref="M98:N98"/>
    <mergeCell ref="M99:N99"/>
  </mergeCells>
  <printOptions horizontalCentered="1"/>
  <pageMargins left="0" right="0" top="0.19685039370078741" bottom="0" header="0.51181102362204722" footer="0.51181102362204722"/>
  <pageSetup paperSize="9" scale="70" orientation="landscape" r:id="rId1"/>
  <headerFooter alignWithMargins="0"/>
  <rowBreaks count="2" manualBreakCount="2">
    <brk id="43" max="13" man="1"/>
    <brk id="68" max="13" man="1"/>
  </rowBreaks>
  <ignoredErrors>
    <ignoredError sqref="A9 A46:B46 C10:L45 A10:A45 C46:L46 A47:B58 C47:L58 A59:B88 C59:L63 A89:B91 C89:L98 J8:K8 J9:K9 E9 J99:K99 E99 C65:L88 C64:J64 L6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M101"/>
  <sheetViews>
    <sheetView view="pageBreakPreview" topLeftCell="A85" zoomScaleNormal="100" zoomScaleSheetLayoutView="100" workbookViewId="0">
      <selection activeCell="E62" sqref="E62"/>
    </sheetView>
  </sheetViews>
  <sheetFormatPr defaultColWidth="8.88671875" defaultRowHeight="15"/>
  <cols>
    <col min="1" max="1" width="5.6640625" style="37" customWidth="1"/>
    <col min="2" max="2" width="35.6640625" style="36" customWidth="1"/>
    <col min="3" max="11" width="9.6640625" style="38" customWidth="1"/>
    <col min="12" max="12" width="40.6640625" style="38" customWidth="1"/>
    <col min="13" max="13" width="0.109375" style="38" customWidth="1"/>
    <col min="14" max="16384" width="8.88671875" style="38"/>
  </cols>
  <sheetData>
    <row r="1" spans="1:13" ht="20.25">
      <c r="A1" s="611" t="s">
        <v>523</v>
      </c>
      <c r="B1" s="611"/>
      <c r="C1" s="611"/>
      <c r="D1" s="611"/>
      <c r="E1" s="611"/>
      <c r="F1" s="611"/>
      <c r="G1" s="611"/>
      <c r="H1" s="611"/>
      <c r="I1" s="611"/>
      <c r="J1" s="611"/>
      <c r="K1" s="611"/>
      <c r="L1" s="611"/>
      <c r="M1" s="611"/>
    </row>
    <row r="2" spans="1:13" ht="20.25">
      <c r="A2" s="611" t="s">
        <v>271</v>
      </c>
      <c r="B2" s="611"/>
      <c r="C2" s="611"/>
      <c r="D2" s="611"/>
      <c r="E2" s="611"/>
      <c r="F2" s="611"/>
      <c r="G2" s="611"/>
      <c r="H2" s="611"/>
      <c r="I2" s="611"/>
      <c r="J2" s="611"/>
      <c r="K2" s="611"/>
      <c r="L2" s="611"/>
      <c r="M2" s="611"/>
    </row>
    <row r="3" spans="1:13" ht="15.75" customHeight="1">
      <c r="A3" s="678" t="s">
        <v>524</v>
      </c>
      <c r="B3" s="678"/>
      <c r="C3" s="678"/>
      <c r="D3" s="678"/>
      <c r="E3" s="678"/>
      <c r="F3" s="678"/>
      <c r="G3" s="678"/>
      <c r="H3" s="678"/>
      <c r="I3" s="678"/>
      <c r="J3" s="678"/>
      <c r="K3" s="678"/>
      <c r="L3" s="678"/>
      <c r="M3" s="678"/>
    </row>
    <row r="4" spans="1:13" ht="15.75" customHeight="1">
      <c r="A4" s="678" t="s">
        <v>273</v>
      </c>
      <c r="B4" s="678"/>
      <c r="C4" s="678"/>
      <c r="D4" s="678"/>
      <c r="E4" s="678"/>
      <c r="F4" s="678"/>
      <c r="G4" s="678"/>
      <c r="H4" s="678"/>
      <c r="I4" s="678"/>
      <c r="J4" s="678"/>
      <c r="K4" s="678"/>
      <c r="L4" s="678"/>
      <c r="M4" s="678"/>
    </row>
    <row r="5" spans="1:13" ht="15.75">
      <c r="A5" s="679" t="s">
        <v>693</v>
      </c>
      <c r="B5" s="679"/>
      <c r="C5" s="680">
        <v>2018</v>
      </c>
      <c r="D5" s="680"/>
      <c r="E5" s="680"/>
      <c r="F5" s="680"/>
      <c r="G5" s="680"/>
      <c r="H5" s="680"/>
      <c r="I5" s="680"/>
      <c r="J5" s="680"/>
      <c r="K5" s="680"/>
      <c r="L5" s="848" t="s">
        <v>694</v>
      </c>
      <c r="M5" s="848"/>
    </row>
    <row r="6" spans="1:13" ht="15" customHeight="1">
      <c r="A6" s="849" t="s">
        <v>695</v>
      </c>
      <c r="B6" s="726" t="s">
        <v>277</v>
      </c>
      <c r="C6" s="729" t="s">
        <v>636</v>
      </c>
      <c r="D6" s="729" t="s">
        <v>637</v>
      </c>
      <c r="E6" s="729" t="s">
        <v>638</v>
      </c>
      <c r="F6" s="729" t="s">
        <v>527</v>
      </c>
      <c r="G6" s="729"/>
      <c r="H6" s="729"/>
      <c r="I6" s="729" t="s">
        <v>528</v>
      </c>
      <c r="J6" s="729"/>
      <c r="K6" s="729"/>
      <c r="L6" s="735" t="s">
        <v>488</v>
      </c>
      <c r="M6" s="736"/>
    </row>
    <row r="7" spans="1:13">
      <c r="A7" s="850"/>
      <c r="B7" s="727"/>
      <c r="C7" s="730"/>
      <c r="D7" s="730"/>
      <c r="E7" s="730"/>
      <c r="F7" s="734" t="s">
        <v>529</v>
      </c>
      <c r="G7" s="734"/>
      <c r="H7" s="734"/>
      <c r="I7" s="734" t="s">
        <v>530</v>
      </c>
      <c r="J7" s="734"/>
      <c r="K7" s="734"/>
      <c r="L7" s="737"/>
      <c r="M7" s="737"/>
    </row>
    <row r="8" spans="1:13">
      <c r="A8" s="850"/>
      <c r="B8" s="727"/>
      <c r="C8" s="731" t="s">
        <v>639</v>
      </c>
      <c r="D8" s="733" t="s">
        <v>640</v>
      </c>
      <c r="E8" s="733" t="s">
        <v>641</v>
      </c>
      <c r="F8" s="40" t="s">
        <v>478</v>
      </c>
      <c r="G8" s="40" t="s">
        <v>531</v>
      </c>
      <c r="H8" s="40" t="s">
        <v>532</v>
      </c>
      <c r="I8" s="40" t="s">
        <v>478</v>
      </c>
      <c r="J8" s="40" t="s">
        <v>533</v>
      </c>
      <c r="K8" s="40" t="s">
        <v>534</v>
      </c>
      <c r="L8" s="737"/>
      <c r="M8" s="737"/>
    </row>
    <row r="9" spans="1:13">
      <c r="A9" s="851"/>
      <c r="B9" s="728"/>
      <c r="C9" s="732"/>
      <c r="D9" s="734"/>
      <c r="E9" s="734"/>
      <c r="F9" s="42" t="s">
        <v>477</v>
      </c>
      <c r="G9" s="43" t="s">
        <v>535</v>
      </c>
      <c r="H9" s="43" t="s">
        <v>536</v>
      </c>
      <c r="I9" s="42" t="s">
        <v>477</v>
      </c>
      <c r="J9" s="43" t="s">
        <v>537</v>
      </c>
      <c r="K9" s="43" t="s">
        <v>538</v>
      </c>
      <c r="L9" s="738"/>
      <c r="M9" s="738"/>
    </row>
    <row r="10" spans="1:13" s="35" customFormat="1" ht="13.9" customHeight="1">
      <c r="A10" s="429" t="s">
        <v>287</v>
      </c>
      <c r="B10" s="430" t="s">
        <v>288</v>
      </c>
      <c r="C10" s="457">
        <f>+E10-D10</f>
        <v>245675029</v>
      </c>
      <c r="D10" s="458" t="s">
        <v>3312</v>
      </c>
      <c r="E10" s="457">
        <f>+I10-F10</f>
        <v>258941900</v>
      </c>
      <c r="F10" s="457">
        <f>+H10+G10</f>
        <v>36693969</v>
      </c>
      <c r="G10" s="458">
        <v>17734747</v>
      </c>
      <c r="H10" s="458">
        <v>18959222</v>
      </c>
      <c r="I10" s="457">
        <f>+K10+J10</f>
        <v>295635869</v>
      </c>
      <c r="J10" s="458">
        <v>24960697</v>
      </c>
      <c r="K10" s="458">
        <v>270675172</v>
      </c>
      <c r="L10" s="808" t="s">
        <v>290</v>
      </c>
      <c r="M10" s="809"/>
    </row>
    <row r="11" spans="1:13" s="35" customFormat="1" ht="13.9" customHeight="1">
      <c r="A11" s="409" t="s">
        <v>291</v>
      </c>
      <c r="B11" s="410" t="s">
        <v>292</v>
      </c>
      <c r="C11" s="459">
        <f>+E11-D11</f>
        <v>240483794</v>
      </c>
      <c r="D11" s="460" t="s">
        <v>2145</v>
      </c>
      <c r="E11" s="459">
        <f>+I11-F11</f>
        <v>252810615</v>
      </c>
      <c r="F11" s="459">
        <f>+H11+G11</f>
        <v>33711985</v>
      </c>
      <c r="G11" s="460">
        <v>16242187</v>
      </c>
      <c r="H11" s="460">
        <v>17469798</v>
      </c>
      <c r="I11" s="459">
        <f>+K11+J11</f>
        <v>286522600</v>
      </c>
      <c r="J11" s="460">
        <v>22255426</v>
      </c>
      <c r="K11" s="460">
        <v>264267174</v>
      </c>
      <c r="L11" s="779" t="s">
        <v>294</v>
      </c>
      <c r="M11" s="780"/>
    </row>
    <row r="12" spans="1:13" s="35" customFormat="1" ht="13.9" customHeight="1">
      <c r="A12" s="419" t="s">
        <v>295</v>
      </c>
      <c r="B12" s="420" t="s">
        <v>296</v>
      </c>
      <c r="C12" s="461">
        <f t="shared" ref="C12:C61" si="0">+E12-D12</f>
        <v>664030</v>
      </c>
      <c r="D12" s="462" t="s">
        <v>3313</v>
      </c>
      <c r="E12" s="461">
        <f t="shared" ref="E12:E61" si="1">+I12-F12</f>
        <v>726076</v>
      </c>
      <c r="F12" s="461">
        <f t="shared" ref="F12:F61" si="2">+H12+G12</f>
        <v>599944</v>
      </c>
      <c r="G12" s="462" t="s">
        <v>3278</v>
      </c>
      <c r="H12" s="462" t="s">
        <v>2963</v>
      </c>
      <c r="I12" s="461">
        <f t="shared" ref="I12:I61" si="3">+K12+J12</f>
        <v>1326020</v>
      </c>
      <c r="J12" s="462" t="s">
        <v>2152</v>
      </c>
      <c r="K12" s="462" t="s">
        <v>3244</v>
      </c>
      <c r="L12" s="773" t="s">
        <v>298</v>
      </c>
      <c r="M12" s="774"/>
    </row>
    <row r="13" spans="1:13" s="35" customFormat="1" ht="13.9" customHeight="1">
      <c r="A13" s="417" t="s">
        <v>299</v>
      </c>
      <c r="B13" s="418" t="s">
        <v>300</v>
      </c>
      <c r="C13" s="459">
        <f t="shared" si="0"/>
        <v>664030</v>
      </c>
      <c r="D13" s="460" t="s">
        <v>3313</v>
      </c>
      <c r="E13" s="459">
        <f t="shared" si="1"/>
        <v>726076</v>
      </c>
      <c r="F13" s="459">
        <f t="shared" si="2"/>
        <v>599944</v>
      </c>
      <c r="G13" s="460" t="s">
        <v>3278</v>
      </c>
      <c r="H13" s="460" t="s">
        <v>2963</v>
      </c>
      <c r="I13" s="459">
        <f t="shared" si="3"/>
        <v>1326020</v>
      </c>
      <c r="J13" s="460" t="s">
        <v>2152</v>
      </c>
      <c r="K13" s="460" t="s">
        <v>3244</v>
      </c>
      <c r="L13" s="775" t="s">
        <v>301</v>
      </c>
      <c r="M13" s="776"/>
    </row>
    <row r="14" spans="1:13" s="35" customFormat="1" ht="13.9" customHeight="1">
      <c r="A14" s="419" t="s">
        <v>302</v>
      </c>
      <c r="B14" s="420" t="s">
        <v>303</v>
      </c>
      <c r="C14" s="461">
        <f t="shared" si="0"/>
        <v>4527205</v>
      </c>
      <c r="D14" s="462" t="s">
        <v>2155</v>
      </c>
      <c r="E14" s="461">
        <f t="shared" si="1"/>
        <v>5405209</v>
      </c>
      <c r="F14" s="461">
        <f t="shared" si="2"/>
        <v>2382040</v>
      </c>
      <c r="G14" s="462" t="s">
        <v>3279</v>
      </c>
      <c r="H14" s="462" t="s">
        <v>3280</v>
      </c>
      <c r="I14" s="461">
        <f t="shared" si="3"/>
        <v>7787249</v>
      </c>
      <c r="J14" s="462" t="s">
        <v>2161</v>
      </c>
      <c r="K14" s="462" t="s">
        <v>3245</v>
      </c>
      <c r="L14" s="773" t="s">
        <v>304</v>
      </c>
      <c r="M14" s="774"/>
    </row>
    <row r="15" spans="1:13" s="35" customFormat="1" ht="13.9" customHeight="1">
      <c r="A15" s="417" t="s">
        <v>305</v>
      </c>
      <c r="B15" s="418" t="s">
        <v>306</v>
      </c>
      <c r="C15" s="459">
        <f t="shared" si="0"/>
        <v>4527205</v>
      </c>
      <c r="D15" s="460" t="s">
        <v>2155</v>
      </c>
      <c r="E15" s="459">
        <f t="shared" si="1"/>
        <v>5405209</v>
      </c>
      <c r="F15" s="459">
        <f t="shared" si="2"/>
        <v>2382040</v>
      </c>
      <c r="G15" s="460" t="s">
        <v>3279</v>
      </c>
      <c r="H15" s="460" t="s">
        <v>3280</v>
      </c>
      <c r="I15" s="459">
        <f t="shared" si="3"/>
        <v>7787249</v>
      </c>
      <c r="J15" s="460" t="s">
        <v>2161</v>
      </c>
      <c r="K15" s="460" t="s">
        <v>3245</v>
      </c>
      <c r="L15" s="775" t="s">
        <v>307</v>
      </c>
      <c r="M15" s="776"/>
    </row>
    <row r="16" spans="1:13" s="35" customFormat="1" ht="13.9" customHeight="1">
      <c r="A16" s="435" t="s">
        <v>308</v>
      </c>
      <c r="B16" s="422" t="s">
        <v>309</v>
      </c>
      <c r="C16" s="461">
        <f>+E16-D16</f>
        <v>42664964</v>
      </c>
      <c r="D16" s="462" t="s">
        <v>3314</v>
      </c>
      <c r="E16" s="461">
        <f>+I16-F16</f>
        <v>49801606</v>
      </c>
      <c r="F16" s="461">
        <f>+H16+G16</f>
        <v>84393366</v>
      </c>
      <c r="G16" s="462" t="s">
        <v>3281</v>
      </c>
      <c r="H16" s="462">
        <v>80464099</v>
      </c>
      <c r="I16" s="461">
        <f>+K16+J16</f>
        <v>134194972</v>
      </c>
      <c r="J16" s="462">
        <v>1399756</v>
      </c>
      <c r="K16" s="462">
        <v>132795216</v>
      </c>
      <c r="L16" s="777" t="s">
        <v>310</v>
      </c>
      <c r="M16" s="778"/>
    </row>
    <row r="17" spans="1:13" s="35" customFormat="1" ht="13.9" customHeight="1">
      <c r="A17" s="409" t="s">
        <v>32</v>
      </c>
      <c r="B17" s="410" t="s">
        <v>311</v>
      </c>
      <c r="C17" s="459">
        <f t="shared" si="0"/>
        <v>825193</v>
      </c>
      <c r="D17" s="460" t="s">
        <v>3315</v>
      </c>
      <c r="E17" s="459">
        <f t="shared" si="1"/>
        <v>1006679</v>
      </c>
      <c r="F17" s="459">
        <f t="shared" si="2"/>
        <v>1551936</v>
      </c>
      <c r="G17" s="460" t="s">
        <v>3282</v>
      </c>
      <c r="H17" s="460" t="s">
        <v>3283</v>
      </c>
      <c r="I17" s="459">
        <f t="shared" si="3"/>
        <v>2558615</v>
      </c>
      <c r="J17" s="460" t="s">
        <v>2172</v>
      </c>
      <c r="K17" s="460" t="s">
        <v>3246</v>
      </c>
      <c r="L17" s="779" t="s">
        <v>312</v>
      </c>
      <c r="M17" s="780"/>
    </row>
    <row r="18" spans="1:13" s="35" customFormat="1" ht="13.9" customHeight="1">
      <c r="A18" s="413" t="s">
        <v>567</v>
      </c>
      <c r="B18" s="414" t="s">
        <v>313</v>
      </c>
      <c r="C18" s="461">
        <f t="shared" si="0"/>
        <v>5341</v>
      </c>
      <c r="D18" s="462" t="s">
        <v>293</v>
      </c>
      <c r="E18" s="461">
        <f t="shared" si="1"/>
        <v>5341</v>
      </c>
      <c r="F18" s="461">
        <f t="shared" si="2"/>
        <v>10796</v>
      </c>
      <c r="G18" s="462" t="s">
        <v>1724</v>
      </c>
      <c r="H18" s="462" t="s">
        <v>1223</v>
      </c>
      <c r="I18" s="461">
        <f t="shared" si="3"/>
        <v>16137</v>
      </c>
      <c r="J18" s="462" t="s">
        <v>2177</v>
      </c>
      <c r="K18" s="462" t="s">
        <v>2178</v>
      </c>
      <c r="L18" s="781" t="s">
        <v>314</v>
      </c>
      <c r="M18" s="782"/>
    </row>
    <row r="19" spans="1:13" s="35" customFormat="1" ht="13.9" customHeight="1">
      <c r="A19" s="417" t="s">
        <v>888</v>
      </c>
      <c r="B19" s="418" t="s">
        <v>887</v>
      </c>
      <c r="C19" s="459">
        <f t="shared" si="0"/>
        <v>3349</v>
      </c>
      <c r="D19" s="460" t="s">
        <v>2010</v>
      </c>
      <c r="E19" s="459">
        <f t="shared" si="1"/>
        <v>4649</v>
      </c>
      <c r="F19" s="459">
        <f t="shared" si="2"/>
        <v>15761</v>
      </c>
      <c r="G19" s="460" t="s">
        <v>1557</v>
      </c>
      <c r="H19" s="460" t="s">
        <v>1224</v>
      </c>
      <c r="I19" s="459">
        <f t="shared" si="3"/>
        <v>20410</v>
      </c>
      <c r="J19" s="460" t="s">
        <v>293</v>
      </c>
      <c r="K19" s="460" t="s">
        <v>2182</v>
      </c>
      <c r="L19" s="775" t="s">
        <v>886</v>
      </c>
      <c r="M19" s="776"/>
    </row>
    <row r="20" spans="1:13" s="35" customFormat="1" ht="13.9" customHeight="1">
      <c r="A20" s="413" t="s">
        <v>568</v>
      </c>
      <c r="B20" s="414" t="s">
        <v>315</v>
      </c>
      <c r="C20" s="461">
        <f t="shared" si="0"/>
        <v>38853</v>
      </c>
      <c r="D20" s="462" t="s">
        <v>2184</v>
      </c>
      <c r="E20" s="461">
        <f t="shared" si="1"/>
        <v>43487</v>
      </c>
      <c r="F20" s="461">
        <f t="shared" si="2"/>
        <v>158813</v>
      </c>
      <c r="G20" s="462" t="s">
        <v>1727</v>
      </c>
      <c r="H20" s="462" t="s">
        <v>1227</v>
      </c>
      <c r="I20" s="461">
        <f t="shared" si="3"/>
        <v>202300</v>
      </c>
      <c r="J20" s="462" t="s">
        <v>2188</v>
      </c>
      <c r="K20" s="462" t="s">
        <v>2189</v>
      </c>
      <c r="L20" s="781" t="s">
        <v>316</v>
      </c>
      <c r="M20" s="782"/>
    </row>
    <row r="21" spans="1:13" s="35" customFormat="1" ht="13.9" customHeight="1">
      <c r="A21" s="417" t="s">
        <v>569</v>
      </c>
      <c r="B21" s="418" t="s">
        <v>317</v>
      </c>
      <c r="C21" s="459">
        <f t="shared" si="0"/>
        <v>244819</v>
      </c>
      <c r="D21" s="460" t="s">
        <v>2191</v>
      </c>
      <c r="E21" s="459">
        <f t="shared" si="1"/>
        <v>343533</v>
      </c>
      <c r="F21" s="459">
        <f t="shared" si="2"/>
        <v>454109</v>
      </c>
      <c r="G21" s="460" t="s">
        <v>1732</v>
      </c>
      <c r="H21" s="460" t="s">
        <v>1235</v>
      </c>
      <c r="I21" s="459">
        <f t="shared" si="3"/>
        <v>797642</v>
      </c>
      <c r="J21" s="460" t="s">
        <v>2195</v>
      </c>
      <c r="K21" s="460" t="s">
        <v>2196</v>
      </c>
      <c r="L21" s="775" t="s">
        <v>318</v>
      </c>
      <c r="M21" s="776"/>
    </row>
    <row r="22" spans="1:13" s="35" customFormat="1" ht="13.9" customHeight="1">
      <c r="A22" s="413" t="s">
        <v>570</v>
      </c>
      <c r="B22" s="414" t="s">
        <v>319</v>
      </c>
      <c r="C22" s="461">
        <f t="shared" si="0"/>
        <v>186999</v>
      </c>
      <c r="D22" s="462" t="s">
        <v>2198</v>
      </c>
      <c r="E22" s="461">
        <f t="shared" si="1"/>
        <v>224096</v>
      </c>
      <c r="F22" s="461">
        <f t="shared" si="2"/>
        <v>333509</v>
      </c>
      <c r="G22" s="462" t="s">
        <v>2201</v>
      </c>
      <c r="H22" s="462" t="s">
        <v>2202</v>
      </c>
      <c r="I22" s="461">
        <f t="shared" si="3"/>
        <v>557605</v>
      </c>
      <c r="J22" s="462" t="s">
        <v>2204</v>
      </c>
      <c r="K22" s="462" t="s">
        <v>2205</v>
      </c>
      <c r="L22" s="781" t="s">
        <v>320</v>
      </c>
      <c r="M22" s="782"/>
    </row>
    <row r="23" spans="1:13" s="35" customFormat="1" ht="13.9" customHeight="1">
      <c r="A23" s="417" t="s">
        <v>539</v>
      </c>
      <c r="B23" s="418" t="s">
        <v>321</v>
      </c>
      <c r="C23" s="459">
        <f t="shared" si="0"/>
        <v>270185</v>
      </c>
      <c r="D23" s="460" t="s">
        <v>3316</v>
      </c>
      <c r="E23" s="459">
        <f t="shared" si="1"/>
        <v>302511</v>
      </c>
      <c r="F23" s="459">
        <f t="shared" si="2"/>
        <v>502357</v>
      </c>
      <c r="G23" s="460" t="s">
        <v>3131</v>
      </c>
      <c r="H23" s="460" t="s">
        <v>3284</v>
      </c>
      <c r="I23" s="459">
        <f t="shared" si="3"/>
        <v>804868</v>
      </c>
      <c r="J23" s="460" t="s">
        <v>2212</v>
      </c>
      <c r="K23" s="460" t="s">
        <v>3247</v>
      </c>
      <c r="L23" s="775" t="s">
        <v>322</v>
      </c>
      <c r="M23" s="776"/>
    </row>
    <row r="24" spans="1:13" s="35" customFormat="1" ht="13.9" customHeight="1">
      <c r="A24" s="413" t="s">
        <v>571</v>
      </c>
      <c r="B24" s="414" t="s">
        <v>323</v>
      </c>
      <c r="C24" s="461">
        <f t="shared" si="0"/>
        <v>27867</v>
      </c>
      <c r="D24" s="462" t="s">
        <v>583</v>
      </c>
      <c r="E24" s="461">
        <f t="shared" si="1"/>
        <v>29489</v>
      </c>
      <c r="F24" s="461">
        <f t="shared" si="2"/>
        <v>38127</v>
      </c>
      <c r="G24" s="462" t="s">
        <v>3285</v>
      </c>
      <c r="H24" s="462" t="s">
        <v>2988</v>
      </c>
      <c r="I24" s="461">
        <f t="shared" si="3"/>
        <v>67616</v>
      </c>
      <c r="J24" s="462" t="s">
        <v>2221</v>
      </c>
      <c r="K24" s="462" t="s">
        <v>3248</v>
      </c>
      <c r="L24" s="781" t="s">
        <v>325</v>
      </c>
      <c r="M24" s="782"/>
    </row>
    <row r="25" spans="1:13" s="35" customFormat="1" ht="13.9" customHeight="1">
      <c r="A25" s="417" t="s">
        <v>572</v>
      </c>
      <c r="B25" s="418" t="s">
        <v>326</v>
      </c>
      <c r="C25" s="459">
        <f t="shared" si="0"/>
        <v>33252</v>
      </c>
      <c r="D25" s="460" t="s">
        <v>3317</v>
      </c>
      <c r="E25" s="459">
        <f t="shared" si="1"/>
        <v>38582</v>
      </c>
      <c r="F25" s="459">
        <f t="shared" si="2"/>
        <v>24220</v>
      </c>
      <c r="G25" s="460" t="s">
        <v>3286</v>
      </c>
      <c r="H25" s="460" t="s">
        <v>3287</v>
      </c>
      <c r="I25" s="459">
        <f t="shared" si="3"/>
        <v>62802</v>
      </c>
      <c r="J25" s="460" t="s">
        <v>2229</v>
      </c>
      <c r="K25" s="460" t="s">
        <v>3249</v>
      </c>
      <c r="L25" s="775" t="s">
        <v>328</v>
      </c>
      <c r="M25" s="776"/>
    </row>
    <row r="26" spans="1:13" s="35" customFormat="1" ht="13.9" customHeight="1">
      <c r="A26" s="413" t="s">
        <v>573</v>
      </c>
      <c r="B26" s="414" t="s">
        <v>329</v>
      </c>
      <c r="C26" s="461">
        <f t="shared" si="0"/>
        <v>14528</v>
      </c>
      <c r="D26" s="462" t="s">
        <v>2232</v>
      </c>
      <c r="E26" s="461">
        <f t="shared" si="1"/>
        <v>14991</v>
      </c>
      <c r="F26" s="461">
        <f t="shared" si="2"/>
        <v>14244</v>
      </c>
      <c r="G26" s="462" t="s">
        <v>1763</v>
      </c>
      <c r="H26" s="462" t="s">
        <v>2235</v>
      </c>
      <c r="I26" s="461">
        <f t="shared" si="3"/>
        <v>29235</v>
      </c>
      <c r="J26" s="462" t="s">
        <v>293</v>
      </c>
      <c r="K26" s="462" t="s">
        <v>2236</v>
      </c>
      <c r="L26" s="781" t="s">
        <v>330</v>
      </c>
      <c r="M26" s="782"/>
    </row>
    <row r="27" spans="1:13" s="35" customFormat="1" ht="13.9" customHeight="1">
      <c r="A27" s="409" t="s">
        <v>33</v>
      </c>
      <c r="B27" s="410" t="s">
        <v>331</v>
      </c>
      <c r="C27" s="459">
        <f t="shared" si="0"/>
        <v>311781</v>
      </c>
      <c r="D27" s="460" t="s">
        <v>2238</v>
      </c>
      <c r="E27" s="459">
        <f t="shared" si="1"/>
        <v>364976</v>
      </c>
      <c r="F27" s="459">
        <f t="shared" si="2"/>
        <v>467704</v>
      </c>
      <c r="G27" s="460" t="s">
        <v>2241</v>
      </c>
      <c r="H27" s="460" t="s">
        <v>2242</v>
      </c>
      <c r="I27" s="459">
        <f t="shared" si="3"/>
        <v>832680</v>
      </c>
      <c r="J27" s="460" t="s">
        <v>2244</v>
      </c>
      <c r="K27" s="460" t="s">
        <v>2245</v>
      </c>
      <c r="L27" s="779" t="s">
        <v>332</v>
      </c>
      <c r="M27" s="780"/>
    </row>
    <row r="28" spans="1:13" s="35" customFormat="1" ht="22.5">
      <c r="A28" s="413" t="s">
        <v>574</v>
      </c>
      <c r="B28" s="414" t="s">
        <v>333</v>
      </c>
      <c r="C28" s="461">
        <f t="shared" si="0"/>
        <v>79862</v>
      </c>
      <c r="D28" s="462" t="s">
        <v>2247</v>
      </c>
      <c r="E28" s="461">
        <f t="shared" si="1"/>
        <v>98123</v>
      </c>
      <c r="F28" s="461">
        <f t="shared" si="2"/>
        <v>286288</v>
      </c>
      <c r="G28" s="462" t="s">
        <v>1775</v>
      </c>
      <c r="H28" s="462" t="s">
        <v>2250</v>
      </c>
      <c r="I28" s="461">
        <f t="shared" si="3"/>
        <v>384411</v>
      </c>
      <c r="J28" s="462" t="s">
        <v>2252</v>
      </c>
      <c r="K28" s="462" t="s">
        <v>2253</v>
      </c>
      <c r="L28" s="781" t="s">
        <v>334</v>
      </c>
      <c r="M28" s="782"/>
    </row>
    <row r="29" spans="1:13" s="35" customFormat="1" ht="13.9" customHeight="1">
      <c r="A29" s="417" t="s">
        <v>575</v>
      </c>
      <c r="B29" s="418" t="s">
        <v>335</v>
      </c>
      <c r="C29" s="459">
        <f t="shared" si="0"/>
        <v>231919</v>
      </c>
      <c r="D29" s="460" t="s">
        <v>2255</v>
      </c>
      <c r="E29" s="459">
        <f t="shared" si="1"/>
        <v>266853</v>
      </c>
      <c r="F29" s="459">
        <f t="shared" si="2"/>
        <v>181416</v>
      </c>
      <c r="G29" s="460" t="s">
        <v>2258</v>
      </c>
      <c r="H29" s="460" t="s">
        <v>2259</v>
      </c>
      <c r="I29" s="459">
        <f t="shared" si="3"/>
        <v>448269</v>
      </c>
      <c r="J29" s="460" t="s">
        <v>2261</v>
      </c>
      <c r="K29" s="460" t="s">
        <v>2262</v>
      </c>
      <c r="L29" s="775" t="s">
        <v>336</v>
      </c>
      <c r="M29" s="776"/>
    </row>
    <row r="30" spans="1:13" s="35" customFormat="1">
      <c r="A30" s="419" t="s">
        <v>37</v>
      </c>
      <c r="B30" s="420" t="s">
        <v>337</v>
      </c>
      <c r="C30" s="461">
        <f t="shared" si="0"/>
        <v>28153</v>
      </c>
      <c r="D30" s="462" t="s">
        <v>2264</v>
      </c>
      <c r="E30" s="461">
        <f t="shared" si="1"/>
        <v>31250</v>
      </c>
      <c r="F30" s="461">
        <f t="shared" si="2"/>
        <v>35439</v>
      </c>
      <c r="G30" s="462" t="s">
        <v>2267</v>
      </c>
      <c r="H30" s="462" t="s">
        <v>2268</v>
      </c>
      <c r="I30" s="461">
        <f t="shared" si="3"/>
        <v>66689</v>
      </c>
      <c r="J30" s="462" t="s">
        <v>2270</v>
      </c>
      <c r="K30" s="462" t="s">
        <v>2271</v>
      </c>
      <c r="L30" s="773" t="s">
        <v>338</v>
      </c>
      <c r="M30" s="774"/>
    </row>
    <row r="31" spans="1:13" s="35" customFormat="1" ht="13.9" customHeight="1">
      <c r="A31" s="417" t="s">
        <v>576</v>
      </c>
      <c r="B31" s="418" t="s">
        <v>339</v>
      </c>
      <c r="C31" s="459">
        <f t="shared" si="0"/>
        <v>26285</v>
      </c>
      <c r="D31" s="460" t="s">
        <v>2273</v>
      </c>
      <c r="E31" s="459">
        <f t="shared" si="1"/>
        <v>29078</v>
      </c>
      <c r="F31" s="459">
        <f t="shared" si="2"/>
        <v>33283</v>
      </c>
      <c r="G31" s="460" t="s">
        <v>2276</v>
      </c>
      <c r="H31" s="460" t="s">
        <v>2277</v>
      </c>
      <c r="I31" s="459">
        <f t="shared" si="3"/>
        <v>62361</v>
      </c>
      <c r="J31" s="460" t="s">
        <v>2270</v>
      </c>
      <c r="K31" s="460" t="s">
        <v>2279</v>
      </c>
      <c r="L31" s="775" t="s">
        <v>340</v>
      </c>
      <c r="M31" s="776"/>
    </row>
    <row r="32" spans="1:13">
      <c r="A32" s="413" t="s">
        <v>577</v>
      </c>
      <c r="B32" s="414" t="s">
        <v>341</v>
      </c>
      <c r="C32" s="461">
        <f t="shared" si="0"/>
        <v>1868</v>
      </c>
      <c r="D32" s="462" t="s">
        <v>2280</v>
      </c>
      <c r="E32" s="461">
        <f t="shared" si="1"/>
        <v>2172</v>
      </c>
      <c r="F32" s="461">
        <f t="shared" si="2"/>
        <v>2156</v>
      </c>
      <c r="G32" s="462" t="s">
        <v>1233</v>
      </c>
      <c r="H32" s="462" t="s">
        <v>1316</v>
      </c>
      <c r="I32" s="461">
        <f t="shared" si="3"/>
        <v>4328</v>
      </c>
      <c r="J32" s="462" t="s">
        <v>293</v>
      </c>
      <c r="K32" s="462" t="s">
        <v>2283</v>
      </c>
      <c r="L32" s="781" t="s">
        <v>343</v>
      </c>
      <c r="M32" s="782"/>
    </row>
    <row r="33" spans="1:13" ht="18.75" customHeight="1">
      <c r="A33" s="409" t="s">
        <v>38</v>
      </c>
      <c r="B33" s="410" t="s">
        <v>344</v>
      </c>
      <c r="C33" s="459">
        <f t="shared" si="0"/>
        <v>716838</v>
      </c>
      <c r="D33" s="460" t="s">
        <v>3318</v>
      </c>
      <c r="E33" s="459">
        <f t="shared" si="1"/>
        <v>731605</v>
      </c>
      <c r="F33" s="459">
        <f t="shared" si="2"/>
        <v>601003</v>
      </c>
      <c r="G33" s="460" t="s">
        <v>3288</v>
      </c>
      <c r="H33" s="460" t="s">
        <v>2996</v>
      </c>
      <c r="I33" s="459">
        <f t="shared" si="3"/>
        <v>1332608</v>
      </c>
      <c r="J33" s="460" t="s">
        <v>3250</v>
      </c>
      <c r="K33" s="460" t="s">
        <v>3251</v>
      </c>
      <c r="L33" s="779" t="s">
        <v>345</v>
      </c>
      <c r="M33" s="780"/>
    </row>
    <row r="34" spans="1:13" s="35" customFormat="1" ht="13.9" customHeight="1">
      <c r="A34" s="413" t="s">
        <v>578</v>
      </c>
      <c r="B34" s="414" t="s">
        <v>346</v>
      </c>
      <c r="C34" s="461">
        <f t="shared" si="0"/>
        <v>18189</v>
      </c>
      <c r="D34" s="462" t="s">
        <v>2292</v>
      </c>
      <c r="E34" s="461">
        <f t="shared" si="1"/>
        <v>19862</v>
      </c>
      <c r="F34" s="461">
        <f t="shared" si="2"/>
        <v>12637</v>
      </c>
      <c r="G34" s="462" t="s">
        <v>2295</v>
      </c>
      <c r="H34" s="462" t="s">
        <v>2296</v>
      </c>
      <c r="I34" s="461">
        <f t="shared" si="3"/>
        <v>32499</v>
      </c>
      <c r="J34" s="462" t="s">
        <v>2298</v>
      </c>
      <c r="K34" s="462" t="s">
        <v>2299</v>
      </c>
      <c r="L34" s="781" t="s">
        <v>347</v>
      </c>
      <c r="M34" s="782"/>
    </row>
    <row r="35" spans="1:13" ht="22.5">
      <c r="A35" s="417" t="s">
        <v>579</v>
      </c>
      <c r="B35" s="418" t="s">
        <v>348</v>
      </c>
      <c r="C35" s="459">
        <f t="shared" si="0"/>
        <v>697536</v>
      </c>
      <c r="D35" s="460" t="s">
        <v>3319</v>
      </c>
      <c r="E35" s="459">
        <f t="shared" si="1"/>
        <v>710505</v>
      </c>
      <c r="F35" s="459">
        <f t="shared" si="2"/>
        <v>587695</v>
      </c>
      <c r="G35" s="460" t="s">
        <v>3151</v>
      </c>
      <c r="H35" s="460" t="s">
        <v>3289</v>
      </c>
      <c r="I35" s="459">
        <f t="shared" si="3"/>
        <v>1298200</v>
      </c>
      <c r="J35" s="460" t="s">
        <v>3252</v>
      </c>
      <c r="K35" s="460" t="s">
        <v>3253</v>
      </c>
      <c r="L35" s="775" t="s">
        <v>580</v>
      </c>
      <c r="M35" s="776"/>
    </row>
    <row r="36" spans="1:13" s="35" customFormat="1">
      <c r="A36" s="413" t="s">
        <v>581</v>
      </c>
      <c r="B36" s="414" t="s">
        <v>723</v>
      </c>
      <c r="C36" s="461">
        <f t="shared" si="0"/>
        <v>1113</v>
      </c>
      <c r="D36" s="462" t="s">
        <v>653</v>
      </c>
      <c r="E36" s="461">
        <f t="shared" si="1"/>
        <v>1238</v>
      </c>
      <c r="F36" s="461">
        <f t="shared" si="2"/>
        <v>671</v>
      </c>
      <c r="G36" s="462" t="s">
        <v>1823</v>
      </c>
      <c r="H36" s="462" t="s">
        <v>792</v>
      </c>
      <c r="I36" s="461">
        <f t="shared" si="3"/>
        <v>1909</v>
      </c>
      <c r="J36" s="462" t="s">
        <v>293</v>
      </c>
      <c r="K36" s="462" t="s">
        <v>2311</v>
      </c>
      <c r="L36" s="781" t="s">
        <v>857</v>
      </c>
      <c r="M36" s="782"/>
    </row>
    <row r="37" spans="1:13" ht="13.9" customHeight="1">
      <c r="A37" s="409" t="s">
        <v>39</v>
      </c>
      <c r="B37" s="410" t="s">
        <v>350</v>
      </c>
      <c r="C37" s="459">
        <f t="shared" si="0"/>
        <v>5294</v>
      </c>
      <c r="D37" s="460" t="s">
        <v>2313</v>
      </c>
      <c r="E37" s="459">
        <f t="shared" si="1"/>
        <v>5586</v>
      </c>
      <c r="F37" s="459">
        <f t="shared" si="2"/>
        <v>10027</v>
      </c>
      <c r="G37" s="460" t="s">
        <v>1824</v>
      </c>
      <c r="H37" s="460" t="s">
        <v>1342</v>
      </c>
      <c r="I37" s="459">
        <f t="shared" si="3"/>
        <v>15613</v>
      </c>
      <c r="J37" s="460" t="s">
        <v>293</v>
      </c>
      <c r="K37" s="460" t="s">
        <v>2316</v>
      </c>
      <c r="L37" s="779" t="s">
        <v>351</v>
      </c>
      <c r="M37" s="780"/>
    </row>
    <row r="38" spans="1:13" s="35" customFormat="1">
      <c r="A38" s="413" t="s">
        <v>582</v>
      </c>
      <c r="B38" s="414" t="s">
        <v>352</v>
      </c>
      <c r="C38" s="461">
        <f t="shared" si="0"/>
        <v>5294</v>
      </c>
      <c r="D38" s="462" t="s">
        <v>2313</v>
      </c>
      <c r="E38" s="461">
        <f t="shared" si="1"/>
        <v>5586</v>
      </c>
      <c r="F38" s="461">
        <f t="shared" si="2"/>
        <v>10027</v>
      </c>
      <c r="G38" s="462" t="s">
        <v>1824</v>
      </c>
      <c r="H38" s="462" t="s">
        <v>1342</v>
      </c>
      <c r="I38" s="461">
        <f t="shared" si="3"/>
        <v>15613</v>
      </c>
      <c r="J38" s="462" t="s">
        <v>293</v>
      </c>
      <c r="K38" s="462" t="s">
        <v>2316</v>
      </c>
      <c r="L38" s="781" t="s">
        <v>353</v>
      </c>
      <c r="M38" s="782"/>
    </row>
    <row r="39" spans="1:13" ht="33.75">
      <c r="A39" s="409" t="s">
        <v>40</v>
      </c>
      <c r="B39" s="410" t="s">
        <v>354</v>
      </c>
      <c r="C39" s="459">
        <f t="shared" si="0"/>
        <v>332634</v>
      </c>
      <c r="D39" s="460" t="s">
        <v>3320</v>
      </c>
      <c r="E39" s="459">
        <f t="shared" si="1"/>
        <v>373190</v>
      </c>
      <c r="F39" s="459">
        <f t="shared" si="2"/>
        <v>289550</v>
      </c>
      <c r="G39" s="460" t="s">
        <v>3290</v>
      </c>
      <c r="H39" s="460" t="s">
        <v>3291</v>
      </c>
      <c r="I39" s="459">
        <f t="shared" si="3"/>
        <v>662740</v>
      </c>
      <c r="J39" s="460" t="s">
        <v>2324</v>
      </c>
      <c r="K39" s="460" t="s">
        <v>3254</v>
      </c>
      <c r="L39" s="779" t="s">
        <v>355</v>
      </c>
      <c r="M39" s="780"/>
    </row>
    <row r="40" spans="1:13" s="35" customFormat="1" ht="13.9" customHeight="1">
      <c r="A40" s="413" t="s">
        <v>583</v>
      </c>
      <c r="B40" s="414" t="s">
        <v>356</v>
      </c>
      <c r="C40" s="461">
        <f t="shared" si="0"/>
        <v>332634</v>
      </c>
      <c r="D40" s="462" t="s">
        <v>3320</v>
      </c>
      <c r="E40" s="461">
        <f t="shared" si="1"/>
        <v>373190</v>
      </c>
      <c r="F40" s="461">
        <f t="shared" si="2"/>
        <v>289550</v>
      </c>
      <c r="G40" s="462" t="s">
        <v>3290</v>
      </c>
      <c r="H40" s="462" t="s">
        <v>3291</v>
      </c>
      <c r="I40" s="461">
        <f t="shared" si="3"/>
        <v>662740</v>
      </c>
      <c r="J40" s="462" t="s">
        <v>2324</v>
      </c>
      <c r="K40" s="462" t="s">
        <v>3254</v>
      </c>
      <c r="L40" s="781" t="s">
        <v>357</v>
      </c>
      <c r="M40" s="782"/>
    </row>
    <row r="41" spans="1:13" ht="13.9" customHeight="1">
      <c r="A41" s="409" t="s">
        <v>41</v>
      </c>
      <c r="B41" s="410" t="s">
        <v>358</v>
      </c>
      <c r="C41" s="459">
        <f t="shared" si="0"/>
        <v>72355</v>
      </c>
      <c r="D41" s="460" t="s">
        <v>2327</v>
      </c>
      <c r="E41" s="459">
        <f t="shared" si="1"/>
        <v>87027</v>
      </c>
      <c r="F41" s="459">
        <f t="shared" si="2"/>
        <v>130867</v>
      </c>
      <c r="G41" s="460" t="s">
        <v>1835</v>
      </c>
      <c r="H41" s="460" t="s">
        <v>2330</v>
      </c>
      <c r="I41" s="459">
        <f t="shared" si="3"/>
        <v>217894</v>
      </c>
      <c r="J41" s="460" t="s">
        <v>2332</v>
      </c>
      <c r="K41" s="460" t="s">
        <v>2333</v>
      </c>
      <c r="L41" s="779" t="s">
        <v>359</v>
      </c>
      <c r="M41" s="780"/>
    </row>
    <row r="42" spans="1:13" s="35" customFormat="1" ht="22.5">
      <c r="A42" s="413" t="s">
        <v>584</v>
      </c>
      <c r="B42" s="414" t="s">
        <v>360</v>
      </c>
      <c r="C42" s="461">
        <f t="shared" si="0"/>
        <v>45925</v>
      </c>
      <c r="D42" s="462" t="s">
        <v>2335</v>
      </c>
      <c r="E42" s="461">
        <f t="shared" si="1"/>
        <v>54818</v>
      </c>
      <c r="F42" s="461">
        <f t="shared" si="2"/>
        <v>88199</v>
      </c>
      <c r="G42" s="462" t="s">
        <v>1842</v>
      </c>
      <c r="H42" s="462" t="s">
        <v>1361</v>
      </c>
      <c r="I42" s="461">
        <f t="shared" si="3"/>
        <v>143017</v>
      </c>
      <c r="J42" s="462" t="s">
        <v>2339</v>
      </c>
      <c r="K42" s="462" t="s">
        <v>2340</v>
      </c>
      <c r="L42" s="781" t="s">
        <v>361</v>
      </c>
      <c r="M42" s="782"/>
    </row>
    <row r="43" spans="1:13" ht="13.9" customHeight="1">
      <c r="A43" s="417" t="s">
        <v>585</v>
      </c>
      <c r="B43" s="418" t="s">
        <v>362</v>
      </c>
      <c r="C43" s="459">
        <f t="shared" si="0"/>
        <v>26430</v>
      </c>
      <c r="D43" s="460" t="s">
        <v>2342</v>
      </c>
      <c r="E43" s="459">
        <f t="shared" si="1"/>
        <v>32209</v>
      </c>
      <c r="F43" s="459">
        <f t="shared" si="2"/>
        <v>42668</v>
      </c>
      <c r="G43" s="460" t="s">
        <v>1848</v>
      </c>
      <c r="H43" s="460" t="s">
        <v>2345</v>
      </c>
      <c r="I43" s="459">
        <f t="shared" si="3"/>
        <v>74877</v>
      </c>
      <c r="J43" s="460" t="s">
        <v>2347</v>
      </c>
      <c r="K43" s="460" t="s">
        <v>2348</v>
      </c>
      <c r="L43" s="775" t="s">
        <v>363</v>
      </c>
      <c r="M43" s="776"/>
    </row>
    <row r="44" spans="1:13" s="35" customFormat="1">
      <c r="A44" s="419" t="s">
        <v>42</v>
      </c>
      <c r="B44" s="420" t="s">
        <v>364</v>
      </c>
      <c r="C44" s="461">
        <f t="shared" si="0"/>
        <v>540823</v>
      </c>
      <c r="D44" s="462" t="s">
        <v>3321</v>
      </c>
      <c r="E44" s="461">
        <f t="shared" si="1"/>
        <v>613032</v>
      </c>
      <c r="F44" s="461">
        <f t="shared" si="2"/>
        <v>370339</v>
      </c>
      <c r="G44" s="462" t="s">
        <v>3161</v>
      </c>
      <c r="H44" s="462" t="s">
        <v>3014</v>
      </c>
      <c r="I44" s="461">
        <f t="shared" si="3"/>
        <v>983371</v>
      </c>
      <c r="J44" s="462" t="s">
        <v>3255</v>
      </c>
      <c r="K44" s="462" t="s">
        <v>3256</v>
      </c>
      <c r="L44" s="773" t="s">
        <v>367</v>
      </c>
      <c r="M44" s="774"/>
    </row>
    <row r="45" spans="1:13">
      <c r="A45" s="471" t="s">
        <v>586</v>
      </c>
      <c r="B45" s="472" t="s">
        <v>368</v>
      </c>
      <c r="C45" s="473">
        <f t="shared" si="0"/>
        <v>535355</v>
      </c>
      <c r="D45" s="474" t="s">
        <v>3322</v>
      </c>
      <c r="E45" s="473">
        <f t="shared" si="1"/>
        <v>607026</v>
      </c>
      <c r="F45" s="473">
        <f t="shared" si="2"/>
        <v>358471</v>
      </c>
      <c r="G45" s="474" t="s">
        <v>3168</v>
      </c>
      <c r="H45" s="474" t="s">
        <v>3019</v>
      </c>
      <c r="I45" s="473">
        <f t="shared" si="3"/>
        <v>965497</v>
      </c>
      <c r="J45" s="474" t="s">
        <v>3257</v>
      </c>
      <c r="K45" s="474" t="s">
        <v>3258</v>
      </c>
      <c r="L45" s="844" t="s">
        <v>370</v>
      </c>
      <c r="M45" s="845"/>
    </row>
    <row r="46" spans="1:13" s="35" customFormat="1" ht="22.5" customHeight="1">
      <c r="A46" s="128" t="s">
        <v>587</v>
      </c>
      <c r="B46" s="129" t="s">
        <v>371</v>
      </c>
      <c r="C46" s="53">
        <f t="shared" si="0"/>
        <v>5468</v>
      </c>
      <c r="D46" s="15" t="s">
        <v>2368</v>
      </c>
      <c r="E46" s="53">
        <f t="shared" si="1"/>
        <v>6006</v>
      </c>
      <c r="F46" s="53">
        <f t="shared" si="2"/>
        <v>11868</v>
      </c>
      <c r="G46" s="15" t="s">
        <v>1869</v>
      </c>
      <c r="H46" s="15" t="s">
        <v>1386</v>
      </c>
      <c r="I46" s="53">
        <f t="shared" si="3"/>
        <v>17874</v>
      </c>
      <c r="J46" s="15" t="s">
        <v>2372</v>
      </c>
      <c r="K46" s="15" t="s">
        <v>2373</v>
      </c>
      <c r="L46" s="656" t="s">
        <v>372</v>
      </c>
      <c r="M46" s="657"/>
    </row>
    <row r="47" spans="1:13" ht="15" customHeight="1">
      <c r="A47" s="122" t="s">
        <v>588</v>
      </c>
      <c r="B47" s="123" t="s">
        <v>373</v>
      </c>
      <c r="C47" s="54">
        <f>+E47-D47</f>
        <v>-771930</v>
      </c>
      <c r="D47" s="17" t="s">
        <v>2374</v>
      </c>
      <c r="E47" s="54">
        <f>+I47-F47</f>
        <v>778960</v>
      </c>
      <c r="F47" s="54">
        <f>+H47+G47</f>
        <v>39562583</v>
      </c>
      <c r="G47" s="17" t="s">
        <v>2375</v>
      </c>
      <c r="H47" s="17">
        <v>39191224</v>
      </c>
      <c r="I47" s="54">
        <f>+K47+J47</f>
        <v>40341543</v>
      </c>
      <c r="J47" s="17">
        <v>58369</v>
      </c>
      <c r="K47" s="17">
        <v>40283174</v>
      </c>
      <c r="L47" s="667" t="s">
        <v>374</v>
      </c>
      <c r="M47" s="668"/>
    </row>
    <row r="48" spans="1:13" s="35" customFormat="1" ht="22.5" customHeight="1">
      <c r="A48" s="465" t="s">
        <v>391</v>
      </c>
      <c r="B48" s="466" t="s">
        <v>375</v>
      </c>
      <c r="C48" s="443">
        <f t="shared" si="0"/>
        <v>25265047</v>
      </c>
      <c r="D48" s="444" t="s">
        <v>3323</v>
      </c>
      <c r="E48" s="443">
        <f t="shared" si="1"/>
        <v>28166275</v>
      </c>
      <c r="F48" s="443">
        <f t="shared" si="2"/>
        <v>13298348</v>
      </c>
      <c r="G48" s="444" t="s">
        <v>3292</v>
      </c>
      <c r="H48" s="444" t="s">
        <v>3293</v>
      </c>
      <c r="I48" s="443">
        <f t="shared" si="3"/>
        <v>41464623</v>
      </c>
      <c r="J48" s="444" t="s">
        <v>2383</v>
      </c>
      <c r="K48" s="444" t="s">
        <v>3259</v>
      </c>
      <c r="L48" s="846" t="s">
        <v>377</v>
      </c>
      <c r="M48" s="847"/>
    </row>
    <row r="49" spans="1:13" ht="23.45" customHeight="1">
      <c r="A49" s="409" t="s">
        <v>589</v>
      </c>
      <c r="B49" s="410" t="s">
        <v>378</v>
      </c>
      <c r="C49" s="459">
        <f t="shared" si="0"/>
        <v>23498</v>
      </c>
      <c r="D49" s="460" t="s">
        <v>2386</v>
      </c>
      <c r="E49" s="459">
        <f t="shared" si="1"/>
        <v>28879</v>
      </c>
      <c r="F49" s="459">
        <f t="shared" si="2"/>
        <v>30970</v>
      </c>
      <c r="G49" s="460" t="s">
        <v>1891</v>
      </c>
      <c r="H49" s="460" t="s">
        <v>1406</v>
      </c>
      <c r="I49" s="459">
        <f t="shared" si="3"/>
        <v>59849</v>
      </c>
      <c r="J49" s="460" t="s">
        <v>2390</v>
      </c>
      <c r="K49" s="460" t="s">
        <v>2391</v>
      </c>
      <c r="L49" s="779" t="s">
        <v>379</v>
      </c>
      <c r="M49" s="780"/>
    </row>
    <row r="50" spans="1:13" ht="22.5">
      <c r="A50" s="413" t="s">
        <v>590</v>
      </c>
      <c r="B50" s="414" t="s">
        <v>380</v>
      </c>
      <c r="C50" s="461">
        <f t="shared" si="0"/>
        <v>23498</v>
      </c>
      <c r="D50" s="462" t="s">
        <v>2386</v>
      </c>
      <c r="E50" s="461">
        <f t="shared" si="1"/>
        <v>28879</v>
      </c>
      <c r="F50" s="461">
        <f t="shared" si="2"/>
        <v>30970</v>
      </c>
      <c r="G50" s="462" t="s">
        <v>1891</v>
      </c>
      <c r="H50" s="462" t="s">
        <v>1406</v>
      </c>
      <c r="I50" s="461">
        <f t="shared" si="3"/>
        <v>59849</v>
      </c>
      <c r="J50" s="462" t="s">
        <v>2390</v>
      </c>
      <c r="K50" s="462" t="s">
        <v>2391</v>
      </c>
      <c r="L50" s="781" t="s">
        <v>381</v>
      </c>
      <c r="M50" s="782"/>
    </row>
    <row r="51" spans="1:13" s="35" customFormat="1">
      <c r="A51" s="409" t="s">
        <v>327</v>
      </c>
      <c r="B51" s="410" t="s">
        <v>382</v>
      </c>
      <c r="C51" s="459">
        <f t="shared" si="0"/>
        <v>965542</v>
      </c>
      <c r="D51" s="460" t="s">
        <v>2393</v>
      </c>
      <c r="E51" s="459">
        <f t="shared" si="1"/>
        <v>1113848</v>
      </c>
      <c r="F51" s="459">
        <f t="shared" si="2"/>
        <v>1491447</v>
      </c>
      <c r="G51" s="460" t="s">
        <v>2396</v>
      </c>
      <c r="H51" s="460" t="s">
        <v>2397</v>
      </c>
      <c r="I51" s="459">
        <f t="shared" si="3"/>
        <v>2605295</v>
      </c>
      <c r="J51" s="460" t="s">
        <v>2399</v>
      </c>
      <c r="K51" s="460" t="s">
        <v>2400</v>
      </c>
      <c r="L51" s="779" t="s">
        <v>383</v>
      </c>
      <c r="M51" s="780"/>
    </row>
    <row r="52" spans="1:13" ht="22.5" customHeight="1">
      <c r="A52" s="413" t="s">
        <v>591</v>
      </c>
      <c r="B52" s="414" t="s">
        <v>384</v>
      </c>
      <c r="C52" s="461">
        <f t="shared" si="0"/>
        <v>5520</v>
      </c>
      <c r="D52" s="462" t="s">
        <v>1371</v>
      </c>
      <c r="E52" s="461">
        <f t="shared" si="1"/>
        <v>5902</v>
      </c>
      <c r="F52" s="461">
        <f t="shared" si="2"/>
        <v>2593</v>
      </c>
      <c r="G52" s="462" t="s">
        <v>2404</v>
      </c>
      <c r="H52" s="462" t="s">
        <v>1048</v>
      </c>
      <c r="I52" s="461">
        <f t="shared" si="3"/>
        <v>8495</v>
      </c>
      <c r="J52" s="462" t="s">
        <v>1576</v>
      </c>
      <c r="K52" s="462" t="s">
        <v>1415</v>
      </c>
      <c r="L52" s="781" t="s">
        <v>385</v>
      </c>
      <c r="M52" s="782"/>
    </row>
    <row r="53" spans="1:13" s="35" customFormat="1">
      <c r="A53" s="417" t="s">
        <v>592</v>
      </c>
      <c r="B53" s="418" t="s">
        <v>386</v>
      </c>
      <c r="C53" s="459">
        <f t="shared" si="0"/>
        <v>960022</v>
      </c>
      <c r="D53" s="460" t="s">
        <v>2407</v>
      </c>
      <c r="E53" s="459">
        <f t="shared" si="1"/>
        <v>1107946</v>
      </c>
      <c r="F53" s="459">
        <f t="shared" si="2"/>
        <v>1488854</v>
      </c>
      <c r="G53" s="460" t="s">
        <v>1908</v>
      </c>
      <c r="H53" s="460" t="s">
        <v>1424</v>
      </c>
      <c r="I53" s="459">
        <f t="shared" si="3"/>
        <v>2596800</v>
      </c>
      <c r="J53" s="460" t="s">
        <v>2411</v>
      </c>
      <c r="K53" s="460" t="s">
        <v>2412</v>
      </c>
      <c r="L53" s="775" t="s">
        <v>387</v>
      </c>
      <c r="M53" s="776"/>
    </row>
    <row r="54" spans="1:13">
      <c r="A54" s="419" t="s">
        <v>414</v>
      </c>
      <c r="B54" s="420" t="s">
        <v>388</v>
      </c>
      <c r="C54" s="461">
        <f t="shared" si="0"/>
        <v>3574973</v>
      </c>
      <c r="D54" s="462" t="s">
        <v>3324</v>
      </c>
      <c r="E54" s="461">
        <f t="shared" si="1"/>
        <v>4222536</v>
      </c>
      <c r="F54" s="461">
        <f t="shared" si="2"/>
        <v>6748856</v>
      </c>
      <c r="G54" s="462" t="s">
        <v>3294</v>
      </c>
      <c r="H54" s="462" t="s">
        <v>3295</v>
      </c>
      <c r="I54" s="461">
        <f t="shared" si="3"/>
        <v>10971392</v>
      </c>
      <c r="J54" s="462" t="s">
        <v>2420</v>
      </c>
      <c r="K54" s="462" t="s">
        <v>3260</v>
      </c>
      <c r="L54" s="773" t="s">
        <v>389</v>
      </c>
      <c r="M54" s="774"/>
    </row>
    <row r="55" spans="1:13" s="35" customFormat="1">
      <c r="A55" s="417" t="s">
        <v>593</v>
      </c>
      <c r="B55" s="418" t="s">
        <v>390</v>
      </c>
      <c r="C55" s="459">
        <f t="shared" si="0"/>
        <v>103561</v>
      </c>
      <c r="D55" s="460" t="s">
        <v>3325</v>
      </c>
      <c r="E55" s="459">
        <f t="shared" si="1"/>
        <v>117335</v>
      </c>
      <c r="F55" s="459">
        <f t="shared" si="2"/>
        <v>200751</v>
      </c>
      <c r="G55" s="460" t="s">
        <v>3296</v>
      </c>
      <c r="H55" s="460" t="s">
        <v>3297</v>
      </c>
      <c r="I55" s="459">
        <f t="shared" si="3"/>
        <v>318086</v>
      </c>
      <c r="J55" s="460" t="s">
        <v>2429</v>
      </c>
      <c r="K55" s="460" t="s">
        <v>3261</v>
      </c>
      <c r="L55" s="775" t="s">
        <v>392</v>
      </c>
      <c r="M55" s="776"/>
    </row>
    <row r="56" spans="1:13" ht="19.5" customHeight="1">
      <c r="A56" s="413" t="s">
        <v>594</v>
      </c>
      <c r="B56" s="414" t="s">
        <v>393</v>
      </c>
      <c r="C56" s="461">
        <f t="shared" si="0"/>
        <v>1358690</v>
      </c>
      <c r="D56" s="462" t="s">
        <v>2432</v>
      </c>
      <c r="E56" s="461">
        <f t="shared" si="1"/>
        <v>1613068</v>
      </c>
      <c r="F56" s="461">
        <f t="shared" si="2"/>
        <v>814641</v>
      </c>
      <c r="G56" s="462" t="s">
        <v>2435</v>
      </c>
      <c r="H56" s="462" t="s">
        <v>2436</v>
      </c>
      <c r="I56" s="461">
        <f t="shared" si="3"/>
        <v>2427709</v>
      </c>
      <c r="J56" s="462" t="s">
        <v>2438</v>
      </c>
      <c r="K56" s="462" t="s">
        <v>2439</v>
      </c>
      <c r="L56" s="781" t="s">
        <v>394</v>
      </c>
      <c r="M56" s="782"/>
    </row>
    <row r="57" spans="1:13" s="35" customFormat="1" ht="21" customHeight="1">
      <c r="A57" s="417" t="s">
        <v>595</v>
      </c>
      <c r="B57" s="418" t="s">
        <v>395</v>
      </c>
      <c r="C57" s="459">
        <f t="shared" si="0"/>
        <v>1761149</v>
      </c>
      <c r="D57" s="460" t="s">
        <v>2441</v>
      </c>
      <c r="E57" s="459">
        <f t="shared" si="1"/>
        <v>2089372</v>
      </c>
      <c r="F57" s="459">
        <f t="shared" si="2"/>
        <v>4902816</v>
      </c>
      <c r="G57" s="460" t="s">
        <v>1940</v>
      </c>
      <c r="H57" s="460" t="s">
        <v>2444</v>
      </c>
      <c r="I57" s="459">
        <f t="shared" si="3"/>
        <v>6992188</v>
      </c>
      <c r="J57" s="460" t="s">
        <v>2446</v>
      </c>
      <c r="K57" s="460" t="s">
        <v>2447</v>
      </c>
      <c r="L57" s="775" t="s">
        <v>396</v>
      </c>
      <c r="M57" s="776"/>
    </row>
    <row r="58" spans="1:13">
      <c r="A58" s="413" t="s">
        <v>596</v>
      </c>
      <c r="B58" s="414" t="s">
        <v>397</v>
      </c>
      <c r="C58" s="461">
        <f t="shared" si="0"/>
        <v>69526</v>
      </c>
      <c r="D58" s="462" t="s">
        <v>2449</v>
      </c>
      <c r="E58" s="461">
        <f t="shared" si="1"/>
        <v>89873</v>
      </c>
      <c r="F58" s="461">
        <f t="shared" si="2"/>
        <v>100772</v>
      </c>
      <c r="G58" s="462" t="s">
        <v>2452</v>
      </c>
      <c r="H58" s="462" t="s">
        <v>2453</v>
      </c>
      <c r="I58" s="461">
        <f t="shared" si="3"/>
        <v>190645</v>
      </c>
      <c r="J58" s="462" t="s">
        <v>2455</v>
      </c>
      <c r="K58" s="462" t="s">
        <v>2456</v>
      </c>
      <c r="L58" s="781" t="s">
        <v>398</v>
      </c>
      <c r="M58" s="782"/>
    </row>
    <row r="59" spans="1:13">
      <c r="A59" s="417" t="s">
        <v>597</v>
      </c>
      <c r="B59" s="418" t="s">
        <v>399</v>
      </c>
      <c r="C59" s="459">
        <f t="shared" si="0"/>
        <v>282047</v>
      </c>
      <c r="D59" s="460" t="s">
        <v>2458</v>
      </c>
      <c r="E59" s="459">
        <f t="shared" si="1"/>
        <v>312888</v>
      </c>
      <c r="F59" s="459">
        <f t="shared" si="2"/>
        <v>729876</v>
      </c>
      <c r="G59" s="460" t="s">
        <v>2461</v>
      </c>
      <c r="H59" s="460" t="s">
        <v>2462</v>
      </c>
      <c r="I59" s="459">
        <f t="shared" si="3"/>
        <v>1042764</v>
      </c>
      <c r="J59" s="460" t="s">
        <v>2464</v>
      </c>
      <c r="K59" s="460" t="s">
        <v>2465</v>
      </c>
      <c r="L59" s="775" t="s">
        <v>400</v>
      </c>
      <c r="M59" s="776"/>
    </row>
    <row r="60" spans="1:13" s="35" customFormat="1">
      <c r="A60" s="419" t="s">
        <v>366</v>
      </c>
      <c r="B60" s="420" t="s">
        <v>401</v>
      </c>
      <c r="C60" s="461">
        <f t="shared" si="0"/>
        <v>3072194</v>
      </c>
      <c r="D60" s="462" t="s">
        <v>2467</v>
      </c>
      <c r="E60" s="461">
        <f t="shared" si="1"/>
        <v>4261232</v>
      </c>
      <c r="F60" s="461">
        <f t="shared" si="2"/>
        <v>12051790</v>
      </c>
      <c r="G60" s="462" t="s">
        <v>2470</v>
      </c>
      <c r="H60" s="462" t="s">
        <v>2471</v>
      </c>
      <c r="I60" s="461">
        <f t="shared" si="3"/>
        <v>16313022</v>
      </c>
      <c r="J60" s="462" t="s">
        <v>2473</v>
      </c>
      <c r="K60" s="462" t="s">
        <v>2474</v>
      </c>
      <c r="L60" s="773" t="s">
        <v>402</v>
      </c>
      <c r="M60" s="774"/>
    </row>
    <row r="61" spans="1:13" s="35" customFormat="1" ht="22.5" customHeight="1">
      <c r="A61" s="419" t="s">
        <v>324</v>
      </c>
      <c r="B61" s="420" t="s">
        <v>403</v>
      </c>
      <c r="C61" s="461">
        <f t="shared" si="0"/>
        <v>3234324</v>
      </c>
      <c r="D61" s="462" t="s">
        <v>3326</v>
      </c>
      <c r="E61" s="461">
        <f t="shared" si="1"/>
        <v>3430090</v>
      </c>
      <c r="F61" s="461">
        <f t="shared" si="2"/>
        <v>4415384</v>
      </c>
      <c r="G61" s="462" t="s">
        <v>3298</v>
      </c>
      <c r="H61" s="462" t="s">
        <v>3299</v>
      </c>
      <c r="I61" s="461">
        <f t="shared" si="3"/>
        <v>7845474</v>
      </c>
      <c r="J61" s="462" t="s">
        <v>3262</v>
      </c>
      <c r="K61" s="462" t="s">
        <v>3263</v>
      </c>
      <c r="L61" s="773" t="s">
        <v>404</v>
      </c>
      <c r="M61" s="774"/>
    </row>
    <row r="62" spans="1:13">
      <c r="A62" s="417" t="s">
        <v>598</v>
      </c>
      <c r="B62" s="418" t="s">
        <v>405</v>
      </c>
      <c r="C62" s="459">
        <f t="shared" ref="C62:C100" si="4">+E62-D62</f>
        <v>3107482</v>
      </c>
      <c r="D62" s="460" t="s">
        <v>3327</v>
      </c>
      <c r="E62" s="459">
        <f t="shared" ref="E62:E99" si="5">+I62-F62</f>
        <v>3291628</v>
      </c>
      <c r="F62" s="459">
        <f t="shared" ref="F62:F87" si="6">+H62+G62</f>
        <v>4295919</v>
      </c>
      <c r="G62" s="460" t="s">
        <v>3300</v>
      </c>
      <c r="H62" s="460" t="s">
        <v>3301</v>
      </c>
      <c r="I62" s="459">
        <f t="shared" ref="I62:I99" si="7">+K62+J62</f>
        <v>7587547</v>
      </c>
      <c r="J62" s="460" t="s">
        <v>3264</v>
      </c>
      <c r="K62" s="460" t="s">
        <v>3265</v>
      </c>
      <c r="L62" s="775" t="s">
        <v>406</v>
      </c>
      <c r="M62" s="776"/>
    </row>
    <row r="63" spans="1:13" ht="22.5">
      <c r="A63" s="413" t="s">
        <v>599</v>
      </c>
      <c r="B63" s="414" t="s">
        <v>407</v>
      </c>
      <c r="C63" s="461">
        <f t="shared" si="4"/>
        <v>34396</v>
      </c>
      <c r="D63" s="462" t="s">
        <v>2490</v>
      </c>
      <c r="E63" s="461">
        <f t="shared" si="5"/>
        <v>35721</v>
      </c>
      <c r="F63" s="461">
        <f t="shared" si="6"/>
        <v>35912</v>
      </c>
      <c r="G63" s="462" t="s">
        <v>1992</v>
      </c>
      <c r="H63" s="462" t="s">
        <v>1513</v>
      </c>
      <c r="I63" s="461">
        <f t="shared" si="7"/>
        <v>71633</v>
      </c>
      <c r="J63" s="462" t="s">
        <v>40</v>
      </c>
      <c r="K63" s="462" t="s">
        <v>2494</v>
      </c>
      <c r="L63" s="781" t="s">
        <v>408</v>
      </c>
      <c r="M63" s="782"/>
    </row>
    <row r="64" spans="1:13">
      <c r="A64" s="417" t="s">
        <v>601</v>
      </c>
      <c r="B64" s="418" t="s">
        <v>409</v>
      </c>
      <c r="C64" s="459">
        <f t="shared" si="4"/>
        <v>-48355</v>
      </c>
      <c r="D64" s="460" t="s">
        <v>2496</v>
      </c>
      <c r="E64" s="459">
        <f t="shared" si="5"/>
        <v>-43264</v>
      </c>
      <c r="F64" s="459">
        <f t="shared" si="6"/>
        <v>57934</v>
      </c>
      <c r="G64" s="460" t="s">
        <v>2499</v>
      </c>
      <c r="H64" s="460" t="s">
        <v>2500</v>
      </c>
      <c r="I64" s="459">
        <f t="shared" si="7"/>
        <v>14670</v>
      </c>
      <c r="J64" s="460" t="s">
        <v>2502</v>
      </c>
      <c r="K64" s="460"/>
      <c r="L64" s="775" t="s">
        <v>410</v>
      </c>
      <c r="M64" s="776"/>
    </row>
    <row r="65" spans="1:13" s="35" customFormat="1">
      <c r="A65" s="413" t="s">
        <v>602</v>
      </c>
      <c r="B65" s="414" t="s">
        <v>411</v>
      </c>
      <c r="C65" s="461">
        <f t="shared" si="4"/>
        <v>46364</v>
      </c>
      <c r="D65" s="462" t="s">
        <v>2505</v>
      </c>
      <c r="E65" s="461">
        <f t="shared" si="5"/>
        <v>51568</v>
      </c>
      <c r="F65" s="461">
        <f t="shared" si="6"/>
        <v>25619</v>
      </c>
      <c r="G65" s="462" t="s">
        <v>2508</v>
      </c>
      <c r="H65" s="462" t="s">
        <v>2509</v>
      </c>
      <c r="I65" s="461">
        <f t="shared" si="7"/>
        <v>77187</v>
      </c>
      <c r="J65" s="462" t="s">
        <v>293</v>
      </c>
      <c r="K65" s="462" t="s">
        <v>2510</v>
      </c>
      <c r="L65" s="781" t="s">
        <v>412</v>
      </c>
      <c r="M65" s="782"/>
    </row>
    <row r="66" spans="1:13">
      <c r="A66" s="409" t="s">
        <v>289</v>
      </c>
      <c r="B66" s="410" t="s">
        <v>413</v>
      </c>
      <c r="C66" s="459">
        <f t="shared" si="4"/>
        <v>2933154</v>
      </c>
      <c r="D66" s="460" t="s">
        <v>3328</v>
      </c>
      <c r="E66" s="459">
        <f t="shared" si="5"/>
        <v>3000667</v>
      </c>
      <c r="F66" s="459">
        <f t="shared" si="6"/>
        <v>2420550</v>
      </c>
      <c r="G66" s="460" t="s">
        <v>3302</v>
      </c>
      <c r="H66" s="460" t="s">
        <v>3303</v>
      </c>
      <c r="I66" s="459">
        <f t="shared" si="7"/>
        <v>5421217</v>
      </c>
      <c r="J66" s="460" t="s">
        <v>2518</v>
      </c>
      <c r="K66" s="460" t="s">
        <v>3266</v>
      </c>
      <c r="L66" s="779" t="s">
        <v>415</v>
      </c>
      <c r="M66" s="780"/>
    </row>
    <row r="67" spans="1:13" s="35" customFormat="1" ht="22.5" customHeight="1">
      <c r="A67" s="413" t="s">
        <v>603</v>
      </c>
      <c r="B67" s="414" t="s">
        <v>604</v>
      </c>
      <c r="C67" s="461">
        <f t="shared" si="4"/>
        <v>67147</v>
      </c>
      <c r="D67" s="462" t="s">
        <v>2521</v>
      </c>
      <c r="E67" s="461">
        <f t="shared" si="5"/>
        <v>72530</v>
      </c>
      <c r="F67" s="461">
        <f t="shared" si="6"/>
        <v>218300</v>
      </c>
      <c r="G67" s="462" t="s">
        <v>3304</v>
      </c>
      <c r="H67" s="462" t="s">
        <v>3305</v>
      </c>
      <c r="I67" s="461">
        <f t="shared" si="7"/>
        <v>290830</v>
      </c>
      <c r="J67" s="462" t="s">
        <v>2526</v>
      </c>
      <c r="K67" s="462" t="s">
        <v>3267</v>
      </c>
      <c r="L67" s="781" t="s">
        <v>416</v>
      </c>
      <c r="M67" s="782"/>
    </row>
    <row r="68" spans="1:13" ht="22.5">
      <c r="A68" s="417" t="s">
        <v>605</v>
      </c>
      <c r="B68" s="418" t="s">
        <v>417</v>
      </c>
      <c r="C68" s="459">
        <f t="shared" si="4"/>
        <v>2742679</v>
      </c>
      <c r="D68" s="460" t="s">
        <v>2529</v>
      </c>
      <c r="E68" s="459">
        <f t="shared" si="5"/>
        <v>2781201</v>
      </c>
      <c r="F68" s="459">
        <f t="shared" si="6"/>
        <v>1884809</v>
      </c>
      <c r="G68" s="460" t="s">
        <v>2532</v>
      </c>
      <c r="H68" s="460" t="s">
        <v>1548</v>
      </c>
      <c r="I68" s="459">
        <f t="shared" si="7"/>
        <v>4666010</v>
      </c>
      <c r="J68" s="460" t="s">
        <v>2534</v>
      </c>
      <c r="K68" s="460" t="s">
        <v>2535</v>
      </c>
      <c r="L68" s="775" t="s">
        <v>418</v>
      </c>
      <c r="M68" s="776"/>
    </row>
    <row r="69" spans="1:13" s="35" customFormat="1">
      <c r="A69" s="413" t="s">
        <v>606</v>
      </c>
      <c r="B69" s="414" t="s">
        <v>419</v>
      </c>
      <c r="C69" s="461">
        <f t="shared" si="4"/>
        <v>10370</v>
      </c>
      <c r="D69" s="462" t="s">
        <v>2537</v>
      </c>
      <c r="E69" s="461">
        <f t="shared" si="5"/>
        <v>13500</v>
      </c>
      <c r="F69" s="461">
        <f t="shared" si="6"/>
        <v>12441</v>
      </c>
      <c r="G69" s="462" t="s">
        <v>2021</v>
      </c>
      <c r="H69" s="462" t="s">
        <v>1556</v>
      </c>
      <c r="I69" s="461">
        <f t="shared" si="7"/>
        <v>25941</v>
      </c>
      <c r="J69" s="462" t="s">
        <v>41</v>
      </c>
      <c r="K69" s="462" t="s">
        <v>2540</v>
      </c>
      <c r="L69" s="781" t="s">
        <v>420</v>
      </c>
      <c r="M69" s="782"/>
    </row>
    <row r="70" spans="1:13">
      <c r="A70" s="477" t="s">
        <v>607</v>
      </c>
      <c r="B70" s="478" t="s">
        <v>698</v>
      </c>
      <c r="C70" s="459">
        <f t="shared" si="4"/>
        <v>673</v>
      </c>
      <c r="D70" s="460" t="s">
        <v>391</v>
      </c>
      <c r="E70" s="459">
        <f t="shared" si="5"/>
        <v>693</v>
      </c>
      <c r="F70" s="459">
        <f t="shared" si="6"/>
        <v>1043</v>
      </c>
      <c r="G70" s="460" t="s">
        <v>2023</v>
      </c>
      <c r="H70" s="460" t="s">
        <v>1560</v>
      </c>
      <c r="I70" s="459">
        <f t="shared" si="7"/>
        <v>1736</v>
      </c>
      <c r="J70" s="460" t="s">
        <v>293</v>
      </c>
      <c r="K70" s="460" t="s">
        <v>2543</v>
      </c>
      <c r="L70" s="836" t="s">
        <v>799</v>
      </c>
      <c r="M70" s="837"/>
    </row>
    <row r="71" spans="1:13">
      <c r="A71" s="469" t="s">
        <v>608</v>
      </c>
      <c r="B71" s="470" t="s">
        <v>421</v>
      </c>
      <c r="C71" s="461">
        <f t="shared" si="4"/>
        <v>112285</v>
      </c>
      <c r="D71" s="462" t="s">
        <v>3329</v>
      </c>
      <c r="E71" s="461">
        <f t="shared" si="5"/>
        <v>132743</v>
      </c>
      <c r="F71" s="461">
        <f t="shared" si="6"/>
        <v>303957</v>
      </c>
      <c r="G71" s="462" t="s">
        <v>3206</v>
      </c>
      <c r="H71" s="462" t="s">
        <v>3306</v>
      </c>
      <c r="I71" s="461">
        <f t="shared" si="7"/>
        <v>436700</v>
      </c>
      <c r="J71" s="462" t="s">
        <v>2549</v>
      </c>
      <c r="K71" s="462" t="s">
        <v>3268</v>
      </c>
      <c r="L71" s="838" t="s">
        <v>422</v>
      </c>
      <c r="M71" s="839"/>
    </row>
    <row r="72" spans="1:13">
      <c r="A72" s="467" t="s">
        <v>452</v>
      </c>
      <c r="B72" s="468" t="s">
        <v>423</v>
      </c>
      <c r="C72" s="459">
        <f t="shared" si="4"/>
        <v>116518</v>
      </c>
      <c r="D72" s="460" t="s">
        <v>2552</v>
      </c>
      <c r="E72" s="459">
        <f t="shared" si="5"/>
        <v>120199</v>
      </c>
      <c r="F72" s="459">
        <f t="shared" si="6"/>
        <v>232283</v>
      </c>
      <c r="G72" s="460" t="s">
        <v>2031</v>
      </c>
      <c r="H72" s="460" t="s">
        <v>1569</v>
      </c>
      <c r="I72" s="459">
        <f t="shared" si="7"/>
        <v>352482</v>
      </c>
      <c r="J72" s="460" t="s">
        <v>2556</v>
      </c>
      <c r="K72" s="460" t="s">
        <v>2557</v>
      </c>
      <c r="L72" s="840" t="s">
        <v>424</v>
      </c>
      <c r="M72" s="841"/>
    </row>
    <row r="73" spans="1:13" s="35" customFormat="1" ht="45">
      <c r="A73" s="469" t="s">
        <v>609</v>
      </c>
      <c r="B73" s="470" t="s">
        <v>425</v>
      </c>
      <c r="C73" s="461">
        <f t="shared" si="4"/>
        <v>116518</v>
      </c>
      <c r="D73" s="462" t="s">
        <v>2552</v>
      </c>
      <c r="E73" s="461">
        <f t="shared" si="5"/>
        <v>120199</v>
      </c>
      <c r="F73" s="461">
        <f t="shared" si="6"/>
        <v>232283</v>
      </c>
      <c r="G73" s="462" t="s">
        <v>2031</v>
      </c>
      <c r="H73" s="462" t="s">
        <v>1569</v>
      </c>
      <c r="I73" s="461">
        <f t="shared" si="7"/>
        <v>352482</v>
      </c>
      <c r="J73" s="462" t="s">
        <v>2556</v>
      </c>
      <c r="K73" s="462" t="s">
        <v>2557</v>
      </c>
      <c r="L73" s="838" t="s">
        <v>426</v>
      </c>
      <c r="M73" s="839"/>
    </row>
    <row r="74" spans="1:13" ht="22.5">
      <c r="A74" s="475" t="s">
        <v>610</v>
      </c>
      <c r="B74" s="476" t="s">
        <v>427</v>
      </c>
      <c r="C74" s="447">
        <f t="shared" si="4"/>
        <v>32991</v>
      </c>
      <c r="D74" s="448" t="s">
        <v>1641</v>
      </c>
      <c r="E74" s="447">
        <f t="shared" si="5"/>
        <v>33159</v>
      </c>
      <c r="F74" s="447">
        <f t="shared" si="6"/>
        <v>20330</v>
      </c>
      <c r="G74" s="448" t="s">
        <v>2561</v>
      </c>
      <c r="H74" s="448" t="s">
        <v>2562</v>
      </c>
      <c r="I74" s="447">
        <f t="shared" si="7"/>
        <v>53489</v>
      </c>
      <c r="J74" s="448" t="s">
        <v>2564</v>
      </c>
      <c r="K74" s="448" t="s">
        <v>2565</v>
      </c>
      <c r="L74" s="842" t="s">
        <v>428</v>
      </c>
      <c r="M74" s="843"/>
    </row>
    <row r="75" spans="1:13" s="35" customFormat="1" ht="22.5" customHeight="1">
      <c r="A75" s="441" t="s">
        <v>612</v>
      </c>
      <c r="B75" s="442" t="s">
        <v>654</v>
      </c>
      <c r="C75" s="443">
        <f t="shared" si="4"/>
        <v>29688</v>
      </c>
      <c r="D75" s="444" t="s">
        <v>1641</v>
      </c>
      <c r="E75" s="443">
        <f t="shared" si="5"/>
        <v>29856</v>
      </c>
      <c r="F75" s="443">
        <f t="shared" si="6"/>
        <v>16580</v>
      </c>
      <c r="G75" s="444" t="s">
        <v>2038</v>
      </c>
      <c r="H75" s="444" t="s">
        <v>2569</v>
      </c>
      <c r="I75" s="443">
        <f t="shared" si="7"/>
        <v>46436</v>
      </c>
      <c r="J75" s="444" t="s">
        <v>2564</v>
      </c>
      <c r="K75" s="444" t="s">
        <v>2571</v>
      </c>
      <c r="L75" s="803" t="s">
        <v>430</v>
      </c>
      <c r="M75" s="804"/>
    </row>
    <row r="76" spans="1:13" s="36" customFormat="1" ht="12.75">
      <c r="A76" s="417" t="s">
        <v>562</v>
      </c>
      <c r="B76" s="418" t="s">
        <v>431</v>
      </c>
      <c r="C76" s="459">
        <f t="shared" si="4"/>
        <v>3303</v>
      </c>
      <c r="D76" s="460" t="s">
        <v>293</v>
      </c>
      <c r="E76" s="459">
        <f t="shared" si="5"/>
        <v>3303</v>
      </c>
      <c r="F76" s="459">
        <f t="shared" si="6"/>
        <v>3750</v>
      </c>
      <c r="G76" s="460" t="s">
        <v>2574</v>
      </c>
      <c r="H76" s="460" t="s">
        <v>1583</v>
      </c>
      <c r="I76" s="459">
        <f t="shared" si="7"/>
        <v>7053</v>
      </c>
      <c r="J76" s="460" t="s">
        <v>293</v>
      </c>
      <c r="K76" s="460" t="s">
        <v>2575</v>
      </c>
      <c r="L76" s="775" t="s">
        <v>433</v>
      </c>
      <c r="M76" s="776"/>
    </row>
    <row r="77" spans="1:13">
      <c r="A77" s="419" t="s">
        <v>613</v>
      </c>
      <c r="B77" s="420" t="s">
        <v>434</v>
      </c>
      <c r="C77" s="461">
        <f t="shared" si="4"/>
        <v>101758</v>
      </c>
      <c r="D77" s="462" t="s">
        <v>1217</v>
      </c>
      <c r="E77" s="461">
        <f t="shared" si="5"/>
        <v>113604</v>
      </c>
      <c r="F77" s="461">
        <f t="shared" si="6"/>
        <v>70766</v>
      </c>
      <c r="G77" s="462" t="s">
        <v>2042</v>
      </c>
      <c r="H77" s="462" t="s">
        <v>2579</v>
      </c>
      <c r="I77" s="461">
        <f t="shared" si="7"/>
        <v>184370</v>
      </c>
      <c r="J77" s="462" t="s">
        <v>293</v>
      </c>
      <c r="K77" s="462" t="s">
        <v>2580</v>
      </c>
      <c r="L77" s="773" t="s">
        <v>435</v>
      </c>
      <c r="M77" s="774"/>
    </row>
    <row r="78" spans="1:13" s="36" customFormat="1" ht="12.75">
      <c r="A78" s="417" t="s">
        <v>614</v>
      </c>
      <c r="B78" s="418" t="s">
        <v>436</v>
      </c>
      <c r="C78" s="459">
        <f t="shared" si="4"/>
        <v>96364</v>
      </c>
      <c r="D78" s="460" t="s">
        <v>2582</v>
      </c>
      <c r="E78" s="459">
        <f t="shared" si="5"/>
        <v>107810</v>
      </c>
      <c r="F78" s="459">
        <f t="shared" si="6"/>
        <v>66056</v>
      </c>
      <c r="G78" s="460" t="s">
        <v>2585</v>
      </c>
      <c r="H78" s="460" t="s">
        <v>2586</v>
      </c>
      <c r="I78" s="459">
        <f t="shared" si="7"/>
        <v>173866</v>
      </c>
      <c r="J78" s="460" t="s">
        <v>293</v>
      </c>
      <c r="K78" s="460" t="s">
        <v>2587</v>
      </c>
      <c r="L78" s="775" t="s">
        <v>437</v>
      </c>
      <c r="M78" s="776"/>
    </row>
    <row r="79" spans="1:13">
      <c r="A79" s="413" t="s">
        <v>615</v>
      </c>
      <c r="B79" s="414" t="s">
        <v>438</v>
      </c>
      <c r="C79" s="461">
        <f t="shared" si="4"/>
        <v>5394</v>
      </c>
      <c r="D79" s="462" t="s">
        <v>1024</v>
      </c>
      <c r="E79" s="461">
        <f t="shared" si="5"/>
        <v>5794</v>
      </c>
      <c r="F79" s="461">
        <f t="shared" si="6"/>
        <v>4710</v>
      </c>
      <c r="G79" s="462" t="s">
        <v>2591</v>
      </c>
      <c r="H79" s="462" t="s">
        <v>1594</v>
      </c>
      <c r="I79" s="461">
        <f t="shared" si="7"/>
        <v>10504</v>
      </c>
      <c r="J79" s="462" t="s">
        <v>293</v>
      </c>
      <c r="K79" s="462" t="s">
        <v>2592</v>
      </c>
      <c r="L79" s="781" t="s">
        <v>439</v>
      </c>
      <c r="M79" s="782"/>
    </row>
    <row r="80" spans="1:13">
      <c r="A80" s="409" t="s">
        <v>522</v>
      </c>
      <c r="B80" s="410" t="s">
        <v>440</v>
      </c>
      <c r="C80" s="459">
        <f t="shared" si="4"/>
        <v>369456</v>
      </c>
      <c r="D80" s="460" t="s">
        <v>3330</v>
      </c>
      <c r="E80" s="459">
        <f t="shared" si="5"/>
        <v>399412</v>
      </c>
      <c r="F80" s="459">
        <f t="shared" si="6"/>
        <v>452733</v>
      </c>
      <c r="G80" s="460" t="s">
        <v>3211</v>
      </c>
      <c r="H80" s="460" t="s">
        <v>3307</v>
      </c>
      <c r="I80" s="459">
        <f t="shared" si="7"/>
        <v>852145</v>
      </c>
      <c r="J80" s="460" t="s">
        <v>2599</v>
      </c>
      <c r="K80" s="460" t="s">
        <v>3269</v>
      </c>
      <c r="L80" s="779" t="s">
        <v>441</v>
      </c>
      <c r="M80" s="780"/>
    </row>
    <row r="81" spans="1:13" ht="15" customHeight="1">
      <c r="A81" s="413" t="s">
        <v>616</v>
      </c>
      <c r="B81" s="414" t="s">
        <v>440</v>
      </c>
      <c r="C81" s="461">
        <f t="shared" si="4"/>
        <v>369456</v>
      </c>
      <c r="D81" s="462" t="s">
        <v>3330</v>
      </c>
      <c r="E81" s="461">
        <f t="shared" si="5"/>
        <v>399412</v>
      </c>
      <c r="F81" s="461">
        <f t="shared" si="6"/>
        <v>452733</v>
      </c>
      <c r="G81" s="462" t="s">
        <v>3211</v>
      </c>
      <c r="H81" s="462" t="s">
        <v>3307</v>
      </c>
      <c r="I81" s="461">
        <f t="shared" si="7"/>
        <v>852145</v>
      </c>
      <c r="J81" s="462" t="s">
        <v>2599</v>
      </c>
      <c r="K81" s="462" t="s">
        <v>3269</v>
      </c>
      <c r="L81" s="781" t="s">
        <v>442</v>
      </c>
      <c r="M81" s="782"/>
    </row>
    <row r="82" spans="1:13">
      <c r="A82" s="409" t="s">
        <v>342</v>
      </c>
      <c r="B82" s="410" t="s">
        <v>443</v>
      </c>
      <c r="C82" s="459">
        <f t="shared" si="4"/>
        <v>4869</v>
      </c>
      <c r="D82" s="460" t="s">
        <v>2602</v>
      </c>
      <c r="E82" s="459">
        <f t="shared" si="5"/>
        <v>7740</v>
      </c>
      <c r="F82" s="459">
        <f t="shared" si="6"/>
        <v>16988</v>
      </c>
      <c r="G82" s="460" t="s">
        <v>2058</v>
      </c>
      <c r="H82" s="460" t="s">
        <v>1605</v>
      </c>
      <c r="I82" s="459">
        <f t="shared" si="7"/>
        <v>24728</v>
      </c>
      <c r="J82" s="460" t="s">
        <v>2606</v>
      </c>
      <c r="K82" s="460" t="s">
        <v>2607</v>
      </c>
      <c r="L82" s="779" t="s">
        <v>444</v>
      </c>
      <c r="M82" s="780"/>
    </row>
    <row r="83" spans="1:13">
      <c r="A83" s="413" t="s">
        <v>617</v>
      </c>
      <c r="B83" s="414" t="s">
        <v>445</v>
      </c>
      <c r="C83" s="461">
        <f t="shared" si="4"/>
        <v>1623</v>
      </c>
      <c r="D83" s="462" t="s">
        <v>2609</v>
      </c>
      <c r="E83" s="461">
        <f t="shared" si="5"/>
        <v>4325</v>
      </c>
      <c r="F83" s="461">
        <f t="shared" si="6"/>
        <v>9857</v>
      </c>
      <c r="G83" s="462" t="s">
        <v>2061</v>
      </c>
      <c r="H83" s="462" t="s">
        <v>1608</v>
      </c>
      <c r="I83" s="461">
        <f t="shared" si="7"/>
        <v>14182</v>
      </c>
      <c r="J83" s="462" t="s">
        <v>2606</v>
      </c>
      <c r="K83" s="462" t="s">
        <v>2613</v>
      </c>
      <c r="L83" s="781" t="s">
        <v>446</v>
      </c>
      <c r="M83" s="782"/>
    </row>
    <row r="84" spans="1:13" s="35" customFormat="1">
      <c r="A84" s="417" t="s">
        <v>618</v>
      </c>
      <c r="B84" s="418" t="s">
        <v>447</v>
      </c>
      <c r="C84" s="459">
        <f t="shared" si="4"/>
        <v>3246</v>
      </c>
      <c r="D84" s="460" t="s">
        <v>2615</v>
      </c>
      <c r="E84" s="459">
        <f t="shared" si="5"/>
        <v>3415</v>
      </c>
      <c r="F84" s="459">
        <f t="shared" si="6"/>
        <v>7131</v>
      </c>
      <c r="G84" s="460" t="s">
        <v>2065</v>
      </c>
      <c r="H84" s="460" t="s">
        <v>1610</v>
      </c>
      <c r="I84" s="459">
        <f t="shared" si="7"/>
        <v>10546</v>
      </c>
      <c r="J84" s="460" t="s">
        <v>293</v>
      </c>
      <c r="K84" s="460" t="s">
        <v>2618</v>
      </c>
      <c r="L84" s="775" t="s">
        <v>448</v>
      </c>
      <c r="M84" s="776"/>
    </row>
    <row r="85" spans="1:13">
      <c r="A85" s="419" t="s">
        <v>376</v>
      </c>
      <c r="B85" s="420" t="s">
        <v>449</v>
      </c>
      <c r="C85" s="461">
        <f t="shared" si="4"/>
        <v>909499</v>
      </c>
      <c r="D85" s="462" t="s">
        <v>3331</v>
      </c>
      <c r="E85" s="461">
        <f t="shared" si="5"/>
        <v>911660</v>
      </c>
      <c r="F85" s="461">
        <f t="shared" si="6"/>
        <v>123473</v>
      </c>
      <c r="G85" s="462" t="s">
        <v>3308</v>
      </c>
      <c r="H85" s="462" t="s">
        <v>3072</v>
      </c>
      <c r="I85" s="461">
        <f t="shared" si="7"/>
        <v>1035133</v>
      </c>
      <c r="J85" s="462" t="s">
        <v>3270</v>
      </c>
      <c r="K85" s="462" t="s">
        <v>3271</v>
      </c>
      <c r="L85" s="773" t="s">
        <v>450</v>
      </c>
      <c r="M85" s="774"/>
    </row>
    <row r="86" spans="1:13">
      <c r="A86" s="417" t="s">
        <v>619</v>
      </c>
      <c r="B86" s="418" t="s">
        <v>451</v>
      </c>
      <c r="C86" s="459">
        <f t="shared" si="4"/>
        <v>5169</v>
      </c>
      <c r="D86" s="460" t="s">
        <v>522</v>
      </c>
      <c r="E86" s="459">
        <f t="shared" si="5"/>
        <v>5200</v>
      </c>
      <c r="F86" s="459">
        <f t="shared" si="6"/>
        <v>2672</v>
      </c>
      <c r="G86" s="460" t="s">
        <v>3219</v>
      </c>
      <c r="H86" s="460" t="s">
        <v>3077</v>
      </c>
      <c r="I86" s="459">
        <f t="shared" si="7"/>
        <v>7872</v>
      </c>
      <c r="J86" s="460" t="s">
        <v>293</v>
      </c>
      <c r="K86" s="460" t="s">
        <v>3272</v>
      </c>
      <c r="L86" s="775" t="s">
        <v>453</v>
      </c>
      <c r="M86" s="776"/>
    </row>
    <row r="87" spans="1:13">
      <c r="A87" s="413" t="s">
        <v>776</v>
      </c>
      <c r="B87" s="414" t="s">
        <v>454</v>
      </c>
      <c r="C87" s="461">
        <f t="shared" si="4"/>
        <v>829</v>
      </c>
      <c r="D87" s="462" t="s">
        <v>36</v>
      </c>
      <c r="E87" s="461">
        <f t="shared" si="5"/>
        <v>841</v>
      </c>
      <c r="F87" s="461">
        <f t="shared" si="6"/>
        <v>744</v>
      </c>
      <c r="G87" s="462" t="s">
        <v>877</v>
      </c>
      <c r="H87" s="462" t="s">
        <v>1024</v>
      </c>
      <c r="I87" s="461">
        <f t="shared" si="7"/>
        <v>1585</v>
      </c>
      <c r="J87" s="462" t="s">
        <v>1157</v>
      </c>
      <c r="K87" s="462" t="s">
        <v>1148</v>
      </c>
      <c r="L87" s="781" t="s">
        <v>455</v>
      </c>
      <c r="M87" s="782"/>
    </row>
    <row r="88" spans="1:13">
      <c r="A88" s="417" t="s">
        <v>620</v>
      </c>
      <c r="B88" s="418" t="s">
        <v>456</v>
      </c>
      <c r="C88" s="459">
        <v>903501</v>
      </c>
      <c r="D88" s="460" t="s">
        <v>3332</v>
      </c>
      <c r="E88" s="459">
        <v>905619</v>
      </c>
      <c r="F88" s="459">
        <v>120057</v>
      </c>
      <c r="G88" s="460" t="s">
        <v>3309</v>
      </c>
      <c r="H88" s="460" t="s">
        <v>3079</v>
      </c>
      <c r="I88" s="459">
        <v>1025676</v>
      </c>
      <c r="J88" s="460" t="s">
        <v>3273</v>
      </c>
      <c r="K88" s="460" t="s">
        <v>3274</v>
      </c>
      <c r="L88" s="775" t="s">
        <v>457</v>
      </c>
      <c r="M88" s="776"/>
    </row>
    <row r="89" spans="1:13" ht="15.75">
      <c r="A89" s="435" t="s">
        <v>458</v>
      </c>
      <c r="B89" s="436" t="s">
        <v>459</v>
      </c>
      <c r="C89" s="461">
        <f t="shared" si="4"/>
        <v>4269024</v>
      </c>
      <c r="D89" s="462" t="s">
        <v>2645</v>
      </c>
      <c r="E89" s="461">
        <v>4670357</v>
      </c>
      <c r="F89" s="459">
        <v>15347953</v>
      </c>
      <c r="G89" s="462">
        <v>577512</v>
      </c>
      <c r="H89" s="462" t="s">
        <v>1624</v>
      </c>
      <c r="I89" s="461">
        <f t="shared" si="7"/>
        <v>20018310</v>
      </c>
      <c r="J89" s="462" t="s">
        <v>2643</v>
      </c>
      <c r="K89" s="462" t="s">
        <v>2644</v>
      </c>
      <c r="L89" s="797" t="s">
        <v>460</v>
      </c>
      <c r="M89" s="798"/>
    </row>
    <row r="90" spans="1:13">
      <c r="A90" s="409" t="s">
        <v>621</v>
      </c>
      <c r="B90" s="410" t="s">
        <v>459</v>
      </c>
      <c r="C90" s="459">
        <f t="shared" si="4"/>
        <v>4269024</v>
      </c>
      <c r="D90" s="460" t="s">
        <v>2645</v>
      </c>
      <c r="E90" s="459">
        <v>4670357</v>
      </c>
      <c r="F90" s="459">
        <v>15347953</v>
      </c>
      <c r="G90" s="460">
        <v>577512</v>
      </c>
      <c r="H90" s="460" t="s">
        <v>1624</v>
      </c>
      <c r="I90" s="459">
        <v>20018310</v>
      </c>
      <c r="J90" s="460" t="s">
        <v>2643</v>
      </c>
      <c r="K90" s="460" t="s">
        <v>2644</v>
      </c>
      <c r="L90" s="779" t="s">
        <v>461</v>
      </c>
      <c r="M90" s="780"/>
    </row>
    <row r="91" spans="1:13" ht="24">
      <c r="A91" s="435" t="s">
        <v>462</v>
      </c>
      <c r="B91" s="436" t="s">
        <v>463</v>
      </c>
      <c r="C91" s="461">
        <f t="shared" si="4"/>
        <v>632816</v>
      </c>
      <c r="D91" s="462" t="s">
        <v>3333</v>
      </c>
      <c r="E91" s="461">
        <f t="shared" si="5"/>
        <v>679046</v>
      </c>
      <c r="F91" s="461">
        <f t="shared" ref="F91:F99" si="8">+H91+G91</f>
        <v>349047</v>
      </c>
      <c r="G91" s="462" t="s">
        <v>3225</v>
      </c>
      <c r="H91" s="462" t="s">
        <v>3310</v>
      </c>
      <c r="I91" s="461">
        <f t="shared" si="7"/>
        <v>1028093</v>
      </c>
      <c r="J91" s="462" t="s">
        <v>2653</v>
      </c>
      <c r="K91" s="462" t="s">
        <v>3275</v>
      </c>
      <c r="L91" s="797" t="s">
        <v>464</v>
      </c>
      <c r="M91" s="798"/>
    </row>
    <row r="92" spans="1:13">
      <c r="A92" s="409" t="s">
        <v>369</v>
      </c>
      <c r="B92" s="410" t="s">
        <v>465</v>
      </c>
      <c r="C92" s="459">
        <v>91932</v>
      </c>
      <c r="D92" s="460" t="s">
        <v>2656</v>
      </c>
      <c r="E92" s="459">
        <v>100218</v>
      </c>
      <c r="F92" s="459">
        <v>69949</v>
      </c>
      <c r="G92" s="460" t="s">
        <v>2659</v>
      </c>
      <c r="H92" s="460" t="s">
        <v>2660</v>
      </c>
      <c r="I92" s="459">
        <v>170167</v>
      </c>
      <c r="J92" s="460" t="s">
        <v>2662</v>
      </c>
      <c r="K92" s="460" t="s">
        <v>2663</v>
      </c>
      <c r="L92" s="779" t="s">
        <v>466</v>
      </c>
      <c r="M92" s="780"/>
    </row>
    <row r="93" spans="1:13">
      <c r="A93" s="413" t="s">
        <v>622</v>
      </c>
      <c r="B93" s="414" t="s">
        <v>465</v>
      </c>
      <c r="C93" s="461">
        <f t="shared" si="4"/>
        <v>91932</v>
      </c>
      <c r="D93" s="462" t="s">
        <v>2656</v>
      </c>
      <c r="E93" s="461">
        <f t="shared" si="5"/>
        <v>100218</v>
      </c>
      <c r="F93" s="461">
        <f t="shared" si="8"/>
        <v>69949</v>
      </c>
      <c r="G93" s="462" t="s">
        <v>2659</v>
      </c>
      <c r="H93" s="462" t="s">
        <v>2660</v>
      </c>
      <c r="I93" s="461">
        <f t="shared" si="7"/>
        <v>170167</v>
      </c>
      <c r="J93" s="462" t="s">
        <v>2662</v>
      </c>
      <c r="K93" s="462" t="s">
        <v>2663</v>
      </c>
      <c r="L93" s="781" t="s">
        <v>466</v>
      </c>
      <c r="M93" s="782"/>
    </row>
    <row r="94" spans="1:13" ht="22.5">
      <c r="A94" s="409" t="s">
        <v>365</v>
      </c>
      <c r="B94" s="410" t="s">
        <v>467</v>
      </c>
      <c r="C94" s="459">
        <f t="shared" si="4"/>
        <v>425573</v>
      </c>
      <c r="D94" s="460" t="s">
        <v>3334</v>
      </c>
      <c r="E94" s="459">
        <v>456720</v>
      </c>
      <c r="F94" s="459">
        <v>256499</v>
      </c>
      <c r="G94" s="460" t="s">
        <v>3233</v>
      </c>
      <c r="H94" s="460" t="s">
        <v>3311</v>
      </c>
      <c r="I94" s="459">
        <v>713219</v>
      </c>
      <c r="J94" s="460" t="s">
        <v>2670</v>
      </c>
      <c r="K94" s="460" t="s">
        <v>3276</v>
      </c>
      <c r="L94" s="779" t="s">
        <v>468</v>
      </c>
      <c r="M94" s="780"/>
    </row>
    <row r="95" spans="1:13">
      <c r="A95" s="413" t="s">
        <v>623</v>
      </c>
      <c r="B95" s="414" t="s">
        <v>624</v>
      </c>
      <c r="C95" s="461">
        <f t="shared" si="4"/>
        <v>114263</v>
      </c>
      <c r="D95" s="462" t="s">
        <v>2673</v>
      </c>
      <c r="E95" s="461">
        <f t="shared" si="5"/>
        <v>127562</v>
      </c>
      <c r="F95" s="461">
        <f t="shared" si="8"/>
        <v>53047</v>
      </c>
      <c r="G95" s="462" t="s">
        <v>2110</v>
      </c>
      <c r="H95" s="462" t="s">
        <v>2676</v>
      </c>
      <c r="I95" s="461">
        <f t="shared" si="7"/>
        <v>180609</v>
      </c>
      <c r="J95" s="462" t="s">
        <v>2678</v>
      </c>
      <c r="K95" s="462" t="s">
        <v>2679</v>
      </c>
      <c r="L95" s="781" t="s">
        <v>765</v>
      </c>
      <c r="M95" s="782"/>
    </row>
    <row r="96" spans="1:13">
      <c r="A96" s="417" t="s">
        <v>625</v>
      </c>
      <c r="B96" s="418" t="s">
        <v>469</v>
      </c>
      <c r="C96" s="459">
        <f t="shared" si="4"/>
        <v>216919</v>
      </c>
      <c r="D96" s="460" t="s">
        <v>1889</v>
      </c>
      <c r="E96" s="459">
        <v>222787</v>
      </c>
      <c r="F96" s="459">
        <v>143942</v>
      </c>
      <c r="G96" s="460" t="s">
        <v>2117</v>
      </c>
      <c r="H96" s="460" t="s">
        <v>1659</v>
      </c>
      <c r="I96" s="459">
        <v>366729</v>
      </c>
      <c r="J96" s="460" t="s">
        <v>2684</v>
      </c>
      <c r="K96" s="460" t="s">
        <v>2685</v>
      </c>
      <c r="L96" s="775" t="s">
        <v>470</v>
      </c>
      <c r="M96" s="776"/>
    </row>
    <row r="97" spans="1:13">
      <c r="A97" s="413" t="s">
        <v>626</v>
      </c>
      <c r="B97" s="414" t="s">
        <v>471</v>
      </c>
      <c r="C97" s="461">
        <f t="shared" si="4"/>
        <v>42057</v>
      </c>
      <c r="D97" s="462" t="s">
        <v>2687</v>
      </c>
      <c r="E97" s="461">
        <f t="shared" si="5"/>
        <v>48629</v>
      </c>
      <c r="F97" s="461">
        <f t="shared" si="8"/>
        <v>16750</v>
      </c>
      <c r="G97" s="462" t="s">
        <v>2124</v>
      </c>
      <c r="H97" s="462" t="s">
        <v>1664</v>
      </c>
      <c r="I97" s="461">
        <f t="shared" si="7"/>
        <v>65379</v>
      </c>
      <c r="J97" s="462" t="s">
        <v>293</v>
      </c>
      <c r="K97" s="462" t="s">
        <v>2690</v>
      </c>
      <c r="L97" s="781" t="s">
        <v>472</v>
      </c>
      <c r="M97" s="782"/>
    </row>
    <row r="98" spans="1:13">
      <c r="A98" s="417" t="s">
        <v>627</v>
      </c>
      <c r="B98" s="418" t="s">
        <v>473</v>
      </c>
      <c r="C98" s="459">
        <v>52334</v>
      </c>
      <c r="D98" s="460" t="s">
        <v>3335</v>
      </c>
      <c r="E98" s="459">
        <v>57742</v>
      </c>
      <c r="F98" s="459">
        <v>42760</v>
      </c>
      <c r="G98" s="460" t="s">
        <v>3239</v>
      </c>
      <c r="H98" s="460" t="s">
        <v>3095</v>
      </c>
      <c r="I98" s="459">
        <v>100502</v>
      </c>
      <c r="J98" s="460" t="s">
        <v>863</v>
      </c>
      <c r="K98" s="460" t="s">
        <v>3277</v>
      </c>
      <c r="L98" s="775" t="s">
        <v>474</v>
      </c>
      <c r="M98" s="776"/>
    </row>
    <row r="99" spans="1:13" ht="22.5">
      <c r="A99" s="419" t="s">
        <v>432</v>
      </c>
      <c r="B99" s="420" t="s">
        <v>475</v>
      </c>
      <c r="C99" s="461">
        <f t="shared" si="4"/>
        <v>115311</v>
      </c>
      <c r="D99" s="462" t="s">
        <v>2698</v>
      </c>
      <c r="E99" s="461">
        <f t="shared" si="5"/>
        <v>122108</v>
      </c>
      <c r="F99" s="461">
        <f t="shared" si="8"/>
        <v>22599</v>
      </c>
      <c r="G99" s="462" t="s">
        <v>2701</v>
      </c>
      <c r="H99" s="462" t="s">
        <v>2702</v>
      </c>
      <c r="I99" s="461">
        <f t="shared" si="7"/>
        <v>144707</v>
      </c>
      <c r="J99" s="462" t="s">
        <v>2704</v>
      </c>
      <c r="K99" s="462" t="s">
        <v>2705</v>
      </c>
      <c r="L99" s="773" t="s">
        <v>476</v>
      </c>
      <c r="M99" s="774"/>
    </row>
    <row r="100" spans="1:13">
      <c r="A100" s="437" t="s">
        <v>628</v>
      </c>
      <c r="B100" s="438" t="s">
        <v>475</v>
      </c>
      <c r="C100" s="463">
        <f t="shared" si="4"/>
        <v>115311</v>
      </c>
      <c r="D100" s="448" t="s">
        <v>2698</v>
      </c>
      <c r="E100" s="447">
        <v>122108</v>
      </c>
      <c r="F100" s="447">
        <v>22599</v>
      </c>
      <c r="G100" s="448" t="s">
        <v>2701</v>
      </c>
      <c r="H100" s="448" t="s">
        <v>2702</v>
      </c>
      <c r="I100" s="447">
        <v>144707</v>
      </c>
      <c r="J100" s="448" t="s">
        <v>2704</v>
      </c>
      <c r="K100" s="448" t="s">
        <v>2705</v>
      </c>
      <c r="L100" s="791" t="s">
        <v>476</v>
      </c>
      <c r="M100" s="792"/>
    </row>
    <row r="101" spans="1:13" ht="27" customHeight="1">
      <c r="A101" s="793" t="s">
        <v>477</v>
      </c>
      <c r="B101" s="794"/>
      <c r="C101" s="464">
        <f>+E101-D101</f>
        <v>293241833</v>
      </c>
      <c r="D101" s="440" t="s">
        <v>3336</v>
      </c>
      <c r="E101" s="440">
        <f>+I101-F101</f>
        <v>314092909</v>
      </c>
      <c r="F101" s="440">
        <f>+H101+G101</f>
        <v>136784335</v>
      </c>
      <c r="G101" s="440">
        <v>22440311</v>
      </c>
      <c r="H101" s="440">
        <v>114344024</v>
      </c>
      <c r="I101" s="440">
        <f>+K101+J101</f>
        <v>450877244</v>
      </c>
      <c r="J101" s="440">
        <v>37791688</v>
      </c>
      <c r="K101" s="440">
        <v>413085556</v>
      </c>
      <c r="L101" s="795" t="s">
        <v>478</v>
      </c>
      <c r="M101" s="796"/>
    </row>
  </sheetData>
  <mergeCells count="113">
    <mergeCell ref="L10:M10"/>
    <mergeCell ref="L11:M11"/>
    <mergeCell ref="L12:M12"/>
    <mergeCell ref="L13:M13"/>
    <mergeCell ref="L14:M14"/>
    <mergeCell ref="A1:M1"/>
    <mergeCell ref="A2:M2"/>
    <mergeCell ref="A3:M3"/>
    <mergeCell ref="A4:M4"/>
    <mergeCell ref="A5:B5"/>
    <mergeCell ref="C5:K5"/>
    <mergeCell ref="F6:H6"/>
    <mergeCell ref="I6:K6"/>
    <mergeCell ref="L5:M5"/>
    <mergeCell ref="A6:A9"/>
    <mergeCell ref="B6:B9"/>
    <mergeCell ref="C6:C7"/>
    <mergeCell ref="C8:C9"/>
    <mergeCell ref="D6:D7"/>
    <mergeCell ref="D8:D9"/>
    <mergeCell ref="E6:E7"/>
    <mergeCell ref="E8:E9"/>
    <mergeCell ref="L6:M9"/>
    <mergeCell ref="F7:H7"/>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1:M31"/>
    <mergeCell ref="L32:M32"/>
    <mergeCell ref="L43:M43"/>
    <mergeCell ref="L44:M44"/>
    <mergeCell ref="L45:M45"/>
    <mergeCell ref="L46:M46"/>
    <mergeCell ref="L47:M47"/>
    <mergeCell ref="L48:M48"/>
    <mergeCell ref="L34:M34"/>
    <mergeCell ref="L35:M35"/>
    <mergeCell ref="L36:M36"/>
    <mergeCell ref="L37:M37"/>
    <mergeCell ref="L38:M38"/>
    <mergeCell ref="L39:M39"/>
    <mergeCell ref="L40:M40"/>
    <mergeCell ref="L41:M41"/>
    <mergeCell ref="L42:M42"/>
    <mergeCell ref="L55:M55"/>
    <mergeCell ref="L56:M56"/>
    <mergeCell ref="L57:M57"/>
    <mergeCell ref="L58:M58"/>
    <mergeCell ref="L60:M60"/>
    <mergeCell ref="L49:M49"/>
    <mergeCell ref="L50:M50"/>
    <mergeCell ref="L51:M51"/>
    <mergeCell ref="L52:M52"/>
    <mergeCell ref="I7:K7"/>
    <mergeCell ref="L33:M33"/>
    <mergeCell ref="L59:M59"/>
    <mergeCell ref="L82:M82"/>
    <mergeCell ref="L89:M89"/>
    <mergeCell ref="L90:M90"/>
    <mergeCell ref="L68:M68"/>
    <mergeCell ref="L69:M69"/>
    <mergeCell ref="L70:M70"/>
    <mergeCell ref="L71:M71"/>
    <mergeCell ref="L72:M72"/>
    <mergeCell ref="L73:M73"/>
    <mergeCell ref="L74:M74"/>
    <mergeCell ref="L75:M75"/>
    <mergeCell ref="L76:M76"/>
    <mergeCell ref="L61:M61"/>
    <mergeCell ref="L62:M62"/>
    <mergeCell ref="L63:M63"/>
    <mergeCell ref="L64:M64"/>
    <mergeCell ref="L65:M65"/>
    <mergeCell ref="L66:M66"/>
    <mergeCell ref="L67:M67"/>
    <mergeCell ref="L53:M53"/>
    <mergeCell ref="L54:M54"/>
    <mergeCell ref="L91:M91"/>
    <mergeCell ref="L92:M92"/>
    <mergeCell ref="L87:M87"/>
    <mergeCell ref="L88:M88"/>
    <mergeCell ref="L77:M77"/>
    <mergeCell ref="L78:M78"/>
    <mergeCell ref="L79:M79"/>
    <mergeCell ref="L80:M80"/>
    <mergeCell ref="L81:M81"/>
    <mergeCell ref="L83:M83"/>
    <mergeCell ref="L84:M84"/>
    <mergeCell ref="L85:M85"/>
    <mergeCell ref="L86:M86"/>
    <mergeCell ref="A101:B101"/>
    <mergeCell ref="L93:M93"/>
    <mergeCell ref="L94:M94"/>
    <mergeCell ref="L95:M95"/>
    <mergeCell ref="L96:M96"/>
    <mergeCell ref="L97:M97"/>
    <mergeCell ref="L98:M98"/>
    <mergeCell ref="L99:M99"/>
    <mergeCell ref="L100:M100"/>
    <mergeCell ref="L101:M101"/>
  </mergeCells>
  <printOptions horizontalCentered="1"/>
  <pageMargins left="0" right="0" top="0.19685039370078741" bottom="0" header="0.51181102362204722" footer="0.51181102362204722"/>
  <pageSetup paperSize="9" scale="70" orientation="landscape" r:id="rId1"/>
  <headerFooter alignWithMargins="0"/>
  <rowBreaks count="2" manualBreakCount="2">
    <brk id="47" max="12" man="1"/>
    <brk id="74" max="12" man="1"/>
  </rowBreaks>
  <ignoredErrors>
    <ignoredError sqref="A11:B11 A101:B101 A100:D100 J100:K100 G100:H100 A99:K99 A98:B98 J98:K98 G98:H98 D98 A89:D89 A88:B88 J88:K88 G88:H88 D88 A90:D90 J90:K90 H90 H89:K89 A91:K91 A93:K93 A92:B92 J92:K92 G92:H92 D92 A95:K95 A94:D94 J94:K94 G94:H94 A97:K97 A96:D96 J96:K96 G96:H96 D101 A12:K15 A48:K48 A49:K60 A61:K63 A10:B10 D10 D11 A17:K46 A16:B16 G16 D16 A47:B47 G47 D47 A65:K87 A64:J64"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03"/>
  <sheetViews>
    <sheetView view="pageBreakPreview" topLeftCell="A75" zoomScaleNormal="100" zoomScaleSheetLayoutView="100" workbookViewId="0">
      <selection activeCell="E62" sqref="E62"/>
    </sheetView>
  </sheetViews>
  <sheetFormatPr defaultColWidth="9" defaultRowHeight="15"/>
  <cols>
    <col min="1" max="1" width="6.77734375" style="320" customWidth="1"/>
    <col min="2" max="2" width="50.6640625" style="311" customWidth="1"/>
    <col min="3" max="5" width="9.6640625" style="311" customWidth="1"/>
    <col min="6" max="7" width="9.6640625" style="4" customWidth="1"/>
    <col min="8" max="8" width="9.6640625" style="321" customWidth="1"/>
    <col min="9" max="9" width="9.6640625" style="311" customWidth="1"/>
    <col min="10" max="10" width="50.6640625" style="311" customWidth="1"/>
    <col min="11" max="11" width="6.77734375" style="311" customWidth="1"/>
    <col min="12" max="16384" width="9" style="311"/>
  </cols>
  <sheetData>
    <row r="1" spans="1:11" s="309" customFormat="1">
      <c r="A1" s="852"/>
      <c r="B1" s="852"/>
      <c r="C1" s="852"/>
      <c r="D1" s="852"/>
      <c r="E1" s="852"/>
      <c r="F1" s="852"/>
      <c r="G1" s="852"/>
      <c r="H1" s="852"/>
      <c r="I1" s="852"/>
      <c r="J1" s="852"/>
      <c r="K1" s="852"/>
    </row>
    <row r="2" spans="1:11" s="309" customFormat="1" ht="20.25" customHeight="1">
      <c r="A2" s="718" t="s">
        <v>540</v>
      </c>
      <c r="B2" s="718"/>
      <c r="C2" s="718"/>
      <c r="D2" s="718"/>
      <c r="E2" s="718"/>
      <c r="F2" s="718"/>
      <c r="G2" s="718"/>
      <c r="H2" s="718"/>
      <c r="I2" s="718"/>
      <c r="J2" s="718"/>
      <c r="K2" s="718"/>
    </row>
    <row r="3" spans="1:11" s="309" customFormat="1" ht="20.25">
      <c r="A3" s="718" t="s">
        <v>271</v>
      </c>
      <c r="B3" s="718"/>
      <c r="C3" s="718"/>
      <c r="D3" s="718"/>
      <c r="E3" s="718"/>
      <c r="F3" s="718"/>
      <c r="G3" s="718"/>
      <c r="H3" s="718"/>
      <c r="I3" s="718"/>
      <c r="J3" s="718"/>
      <c r="K3" s="718"/>
    </row>
    <row r="4" spans="1:11" s="309" customFormat="1" ht="15.75" customHeight="1">
      <c r="A4" s="720" t="s">
        <v>541</v>
      </c>
      <c r="B4" s="720"/>
      <c r="C4" s="720"/>
      <c r="D4" s="720"/>
      <c r="E4" s="720"/>
      <c r="F4" s="720"/>
      <c r="G4" s="720"/>
      <c r="H4" s="720"/>
      <c r="I4" s="720"/>
      <c r="J4" s="720"/>
      <c r="K4" s="720"/>
    </row>
    <row r="5" spans="1:11" s="309" customFormat="1" ht="15.75" customHeight="1">
      <c r="A5" s="720" t="s">
        <v>273</v>
      </c>
      <c r="B5" s="720"/>
      <c r="C5" s="720"/>
      <c r="D5" s="720"/>
      <c r="E5" s="720"/>
      <c r="F5" s="720"/>
      <c r="G5" s="720"/>
      <c r="H5" s="720"/>
      <c r="I5" s="720"/>
      <c r="J5" s="720"/>
      <c r="K5" s="720"/>
    </row>
    <row r="6" spans="1:11" s="309" customFormat="1" ht="15.75">
      <c r="A6" s="758" t="s">
        <v>696</v>
      </c>
      <c r="B6" s="758"/>
      <c r="C6" s="759" t="s">
        <v>1184</v>
      </c>
      <c r="D6" s="759"/>
      <c r="E6" s="759"/>
      <c r="F6" s="759"/>
      <c r="G6" s="759"/>
      <c r="H6" s="759"/>
      <c r="I6" s="759"/>
      <c r="K6" s="27" t="s">
        <v>697</v>
      </c>
    </row>
    <row r="7" spans="1:11" s="309" customFormat="1" ht="29.25" customHeight="1">
      <c r="A7" s="766" t="s">
        <v>545</v>
      </c>
      <c r="B7" s="768" t="s">
        <v>277</v>
      </c>
      <c r="C7" s="771" t="s">
        <v>546</v>
      </c>
      <c r="D7" s="772"/>
      <c r="E7" s="750" t="s">
        <v>547</v>
      </c>
      <c r="F7" s="857" t="s">
        <v>548</v>
      </c>
      <c r="G7" s="857" t="s">
        <v>549</v>
      </c>
      <c r="H7" s="859" t="s">
        <v>550</v>
      </c>
      <c r="I7" s="750" t="s">
        <v>551</v>
      </c>
      <c r="J7" s="752" t="s">
        <v>488</v>
      </c>
      <c r="K7" s="753"/>
    </row>
    <row r="8" spans="1:11" s="309" customFormat="1" ht="29.25" customHeight="1">
      <c r="A8" s="767"/>
      <c r="B8" s="769"/>
      <c r="C8" s="760" t="s">
        <v>552</v>
      </c>
      <c r="D8" s="761"/>
      <c r="E8" s="751"/>
      <c r="F8" s="858"/>
      <c r="G8" s="858"/>
      <c r="H8" s="860"/>
      <c r="I8" s="751"/>
      <c r="J8" s="754"/>
      <c r="K8" s="755"/>
    </row>
    <row r="9" spans="1:11" s="309" customFormat="1" ht="29.25" customHeight="1">
      <c r="A9" s="762" t="s">
        <v>553</v>
      </c>
      <c r="B9" s="769"/>
      <c r="C9" s="6" t="s">
        <v>554</v>
      </c>
      <c r="D9" s="245" t="s">
        <v>486</v>
      </c>
      <c r="E9" s="764" t="s">
        <v>555</v>
      </c>
      <c r="F9" s="853" t="s">
        <v>556</v>
      </c>
      <c r="G9" s="853" t="s">
        <v>557</v>
      </c>
      <c r="H9" s="855" t="s">
        <v>558</v>
      </c>
      <c r="I9" s="764" t="s">
        <v>559</v>
      </c>
      <c r="J9" s="754"/>
      <c r="K9" s="755"/>
    </row>
    <row r="10" spans="1:11" s="309" customFormat="1" ht="29.25" customHeight="1">
      <c r="A10" s="763"/>
      <c r="B10" s="770"/>
      <c r="C10" s="246" t="s">
        <v>560</v>
      </c>
      <c r="D10" s="246" t="s">
        <v>561</v>
      </c>
      <c r="E10" s="765"/>
      <c r="F10" s="854"/>
      <c r="G10" s="854"/>
      <c r="H10" s="856"/>
      <c r="I10" s="765"/>
      <c r="J10" s="756"/>
      <c r="K10" s="757"/>
    </row>
    <row r="11" spans="1:11">
      <c r="A11" s="429" t="s">
        <v>287</v>
      </c>
      <c r="B11" s="430" t="s">
        <v>288</v>
      </c>
      <c r="C11" s="310">
        <v>234358694</v>
      </c>
      <c r="D11" s="310" t="s">
        <v>3337</v>
      </c>
      <c r="E11" s="310">
        <v>7339623</v>
      </c>
      <c r="F11" s="310">
        <v>8379702</v>
      </c>
      <c r="G11" s="7">
        <v>6</v>
      </c>
      <c r="H11" s="7">
        <v>6.41</v>
      </c>
      <c r="I11" s="310" t="s">
        <v>3338</v>
      </c>
      <c r="J11" s="808" t="s">
        <v>290</v>
      </c>
      <c r="K11" s="809"/>
    </row>
    <row r="12" spans="1:11">
      <c r="A12" s="409" t="s">
        <v>291</v>
      </c>
      <c r="B12" s="410" t="s">
        <v>292</v>
      </c>
      <c r="C12" s="312">
        <v>231017706</v>
      </c>
      <c r="D12" s="312" t="s">
        <v>3339</v>
      </c>
      <c r="E12" s="312">
        <v>16132386</v>
      </c>
      <c r="F12" s="312">
        <v>18283619</v>
      </c>
      <c r="G12" s="10">
        <v>5.67</v>
      </c>
      <c r="H12" s="10">
        <v>6.1</v>
      </c>
      <c r="I12" s="312" t="s">
        <v>3340</v>
      </c>
      <c r="J12" s="779" t="s">
        <v>294</v>
      </c>
      <c r="K12" s="780"/>
    </row>
    <row r="13" spans="1:11">
      <c r="A13" s="419" t="s">
        <v>295</v>
      </c>
      <c r="B13" s="420" t="s">
        <v>296</v>
      </c>
      <c r="C13" s="314" t="s">
        <v>3342</v>
      </c>
      <c r="D13" s="314" t="s">
        <v>3343</v>
      </c>
      <c r="E13" s="314" t="s">
        <v>3344</v>
      </c>
      <c r="F13" s="314" t="s">
        <v>3345</v>
      </c>
      <c r="G13" s="16" t="s">
        <v>3346</v>
      </c>
      <c r="H13" s="16" t="s">
        <v>3347</v>
      </c>
      <c r="I13" s="314" t="s">
        <v>3348</v>
      </c>
      <c r="J13" s="773" t="s">
        <v>298</v>
      </c>
      <c r="K13" s="774"/>
    </row>
    <row r="14" spans="1:11">
      <c r="A14" s="417" t="s">
        <v>299</v>
      </c>
      <c r="B14" s="418" t="s">
        <v>300</v>
      </c>
      <c r="C14" s="315" t="s">
        <v>3342</v>
      </c>
      <c r="D14" s="315" t="s">
        <v>3343</v>
      </c>
      <c r="E14" s="315" t="s">
        <v>3344</v>
      </c>
      <c r="F14" s="315" t="s">
        <v>3345</v>
      </c>
      <c r="G14" s="18" t="s">
        <v>3346</v>
      </c>
      <c r="H14" s="18" t="s">
        <v>3347</v>
      </c>
      <c r="I14" s="315" t="s">
        <v>3348</v>
      </c>
      <c r="J14" s="775" t="s">
        <v>301</v>
      </c>
      <c r="K14" s="776"/>
    </row>
    <row r="15" spans="1:11">
      <c r="A15" s="419" t="s">
        <v>302</v>
      </c>
      <c r="B15" s="420" t="s">
        <v>303</v>
      </c>
      <c r="C15" s="313" t="s">
        <v>3349</v>
      </c>
      <c r="D15" s="313" t="s">
        <v>3350</v>
      </c>
      <c r="E15" s="313" t="s">
        <v>3351</v>
      </c>
      <c r="F15" s="313" t="s">
        <v>3352</v>
      </c>
      <c r="G15" s="12" t="s">
        <v>3353</v>
      </c>
      <c r="H15" s="12" t="s">
        <v>3354</v>
      </c>
      <c r="I15" s="313" t="s">
        <v>3355</v>
      </c>
      <c r="J15" s="773" t="s">
        <v>304</v>
      </c>
      <c r="K15" s="774"/>
    </row>
    <row r="16" spans="1:11">
      <c r="A16" s="417" t="s">
        <v>305</v>
      </c>
      <c r="B16" s="418" t="s">
        <v>306</v>
      </c>
      <c r="C16" s="312" t="s">
        <v>3349</v>
      </c>
      <c r="D16" s="312" t="s">
        <v>3350</v>
      </c>
      <c r="E16" s="312" t="s">
        <v>3351</v>
      </c>
      <c r="F16" s="312" t="s">
        <v>3352</v>
      </c>
      <c r="G16" s="10" t="s">
        <v>3353</v>
      </c>
      <c r="H16" s="10" t="s">
        <v>3354</v>
      </c>
      <c r="I16" s="312" t="s">
        <v>3355</v>
      </c>
      <c r="J16" s="775" t="s">
        <v>307</v>
      </c>
      <c r="K16" s="776"/>
    </row>
    <row r="17" spans="1:11">
      <c r="A17" s="435" t="s">
        <v>308</v>
      </c>
      <c r="B17" s="422" t="s">
        <v>309</v>
      </c>
      <c r="C17" s="313">
        <v>33748495</v>
      </c>
      <c r="D17" s="313">
        <v>8790918</v>
      </c>
      <c r="E17" s="313">
        <v>409758</v>
      </c>
      <c r="F17" s="313">
        <v>1104131</v>
      </c>
      <c r="G17" s="12" t="s">
        <v>3356</v>
      </c>
      <c r="H17" s="12">
        <v>59.96</v>
      </c>
      <c r="I17" s="313" t="s">
        <v>3357</v>
      </c>
      <c r="J17" s="777" t="s">
        <v>310</v>
      </c>
      <c r="K17" s="778"/>
    </row>
    <row r="18" spans="1:11">
      <c r="A18" s="409" t="s">
        <v>32</v>
      </c>
      <c r="B18" s="410" t="s">
        <v>311</v>
      </c>
      <c r="C18" s="312" t="s">
        <v>3358</v>
      </c>
      <c r="D18" s="312" t="s">
        <v>3359</v>
      </c>
      <c r="E18" s="312" t="s">
        <v>3360</v>
      </c>
      <c r="F18" s="312" t="s">
        <v>3361</v>
      </c>
      <c r="G18" s="10" t="s">
        <v>3362</v>
      </c>
      <c r="H18" s="10" t="s">
        <v>3363</v>
      </c>
      <c r="I18" s="312" t="s">
        <v>3364</v>
      </c>
      <c r="J18" s="779" t="s">
        <v>312</v>
      </c>
      <c r="K18" s="780"/>
    </row>
    <row r="19" spans="1:11">
      <c r="A19" s="413" t="s">
        <v>567</v>
      </c>
      <c r="B19" s="414" t="s">
        <v>313</v>
      </c>
      <c r="C19" s="313" t="s">
        <v>3365</v>
      </c>
      <c r="D19" s="313" t="s">
        <v>3366</v>
      </c>
      <c r="E19" s="313" t="s">
        <v>3367</v>
      </c>
      <c r="F19" s="313" t="s">
        <v>3368</v>
      </c>
      <c r="G19" s="12" t="s">
        <v>3369</v>
      </c>
      <c r="H19" s="12" t="s">
        <v>3370</v>
      </c>
      <c r="I19" s="313" t="s">
        <v>3371</v>
      </c>
      <c r="J19" s="781" t="s">
        <v>314</v>
      </c>
      <c r="K19" s="782"/>
    </row>
    <row r="20" spans="1:11">
      <c r="A20" s="417" t="s">
        <v>888</v>
      </c>
      <c r="B20" s="418" t="s">
        <v>887</v>
      </c>
      <c r="C20" s="312" t="s">
        <v>3372</v>
      </c>
      <c r="D20" s="312" t="s">
        <v>3373</v>
      </c>
      <c r="E20" s="312" t="s">
        <v>3374</v>
      </c>
      <c r="F20" s="312" t="s">
        <v>3375</v>
      </c>
      <c r="G20" s="10" t="s">
        <v>3376</v>
      </c>
      <c r="H20" s="10" t="s">
        <v>3377</v>
      </c>
      <c r="I20" s="312" t="s">
        <v>3378</v>
      </c>
      <c r="J20" s="775" t="s">
        <v>886</v>
      </c>
      <c r="K20" s="776"/>
    </row>
    <row r="21" spans="1:11">
      <c r="A21" s="413" t="s">
        <v>568</v>
      </c>
      <c r="B21" s="414" t="s">
        <v>315</v>
      </c>
      <c r="C21" s="313" t="s">
        <v>3379</v>
      </c>
      <c r="D21" s="313">
        <v>11143</v>
      </c>
      <c r="E21" s="313">
        <v>161664</v>
      </c>
      <c r="F21" s="313">
        <v>752047</v>
      </c>
      <c r="G21" s="12">
        <v>2.41</v>
      </c>
      <c r="H21" s="12">
        <v>76.09</v>
      </c>
      <c r="I21" s="313">
        <v>41578</v>
      </c>
      <c r="J21" s="781" t="s">
        <v>316</v>
      </c>
      <c r="K21" s="782"/>
    </row>
    <row r="22" spans="1:11">
      <c r="A22" s="417" t="s">
        <v>569</v>
      </c>
      <c r="B22" s="418" t="s">
        <v>317</v>
      </c>
      <c r="C22" s="312" t="s">
        <v>3380</v>
      </c>
      <c r="D22" s="312" t="s">
        <v>3381</v>
      </c>
      <c r="E22" s="312" t="s">
        <v>3382</v>
      </c>
      <c r="F22" s="312" t="s">
        <v>3383</v>
      </c>
      <c r="G22" s="10" t="s">
        <v>3384</v>
      </c>
      <c r="H22" s="10" t="s">
        <v>3385</v>
      </c>
      <c r="I22" s="312" t="s">
        <v>3386</v>
      </c>
      <c r="J22" s="775" t="s">
        <v>318</v>
      </c>
      <c r="K22" s="776"/>
    </row>
    <row r="23" spans="1:11">
      <c r="A23" s="413" t="s">
        <v>570</v>
      </c>
      <c r="B23" s="414" t="s">
        <v>319</v>
      </c>
      <c r="C23" s="313" t="s">
        <v>3387</v>
      </c>
      <c r="D23" s="313" t="s">
        <v>3388</v>
      </c>
      <c r="E23" s="313" t="s">
        <v>3389</v>
      </c>
      <c r="F23" s="313" t="s">
        <v>3390</v>
      </c>
      <c r="G23" s="12" t="s">
        <v>3391</v>
      </c>
      <c r="H23" s="12" t="s">
        <v>3392</v>
      </c>
      <c r="I23" s="313" t="s">
        <v>3393</v>
      </c>
      <c r="J23" s="781" t="s">
        <v>320</v>
      </c>
      <c r="K23" s="782"/>
    </row>
    <row r="24" spans="1:11" ht="15" customHeight="1">
      <c r="A24" s="417" t="s">
        <v>539</v>
      </c>
      <c r="B24" s="418" t="s">
        <v>321</v>
      </c>
      <c r="C24" s="316" t="s">
        <v>3394</v>
      </c>
      <c r="D24" s="316" t="s">
        <v>3395</v>
      </c>
      <c r="E24" s="316" t="s">
        <v>3396</v>
      </c>
      <c r="F24" s="316" t="s">
        <v>3397</v>
      </c>
      <c r="G24" s="21" t="s">
        <v>3398</v>
      </c>
      <c r="H24" s="21" t="s">
        <v>3399</v>
      </c>
      <c r="I24" s="316" t="s">
        <v>3400</v>
      </c>
      <c r="J24" s="775" t="s">
        <v>322</v>
      </c>
      <c r="K24" s="776"/>
    </row>
    <row r="25" spans="1:11">
      <c r="A25" s="413" t="s">
        <v>571</v>
      </c>
      <c r="B25" s="414" t="s">
        <v>323</v>
      </c>
      <c r="C25" s="317" t="s">
        <v>3401</v>
      </c>
      <c r="D25" s="317" t="s">
        <v>3402</v>
      </c>
      <c r="E25" s="317" t="s">
        <v>3403</v>
      </c>
      <c r="F25" s="317" t="s">
        <v>3404</v>
      </c>
      <c r="G25" s="22" t="s">
        <v>3405</v>
      </c>
      <c r="H25" s="22" t="s">
        <v>3406</v>
      </c>
      <c r="I25" s="317" t="s">
        <v>3407</v>
      </c>
      <c r="J25" s="781" t="s">
        <v>325</v>
      </c>
      <c r="K25" s="782"/>
    </row>
    <row r="26" spans="1:11">
      <c r="A26" s="417" t="s">
        <v>572</v>
      </c>
      <c r="B26" s="418" t="s">
        <v>326</v>
      </c>
      <c r="C26" s="312" t="s">
        <v>3408</v>
      </c>
      <c r="D26" s="312" t="s">
        <v>3409</v>
      </c>
      <c r="E26" s="312" t="s">
        <v>3410</v>
      </c>
      <c r="F26" s="312" t="s">
        <v>3411</v>
      </c>
      <c r="G26" s="10" t="s">
        <v>3412</v>
      </c>
      <c r="H26" s="10" t="s">
        <v>3413</v>
      </c>
      <c r="I26" s="312" t="s">
        <v>3414</v>
      </c>
      <c r="J26" s="775" t="s">
        <v>328</v>
      </c>
      <c r="K26" s="776"/>
    </row>
    <row r="27" spans="1:11">
      <c r="A27" s="413" t="s">
        <v>573</v>
      </c>
      <c r="B27" s="414" t="s">
        <v>329</v>
      </c>
      <c r="C27" s="313" t="s">
        <v>3415</v>
      </c>
      <c r="D27" s="313" t="s">
        <v>3416</v>
      </c>
      <c r="E27" s="313" t="s">
        <v>3417</v>
      </c>
      <c r="F27" s="313" t="s">
        <v>3418</v>
      </c>
      <c r="G27" s="12" t="s">
        <v>3419</v>
      </c>
      <c r="H27" s="12" t="s">
        <v>3420</v>
      </c>
      <c r="I27" s="313" t="s">
        <v>3421</v>
      </c>
      <c r="J27" s="781" t="s">
        <v>330</v>
      </c>
      <c r="K27" s="782"/>
    </row>
    <row r="28" spans="1:11">
      <c r="A28" s="409" t="s">
        <v>33</v>
      </c>
      <c r="B28" s="410" t="s">
        <v>331</v>
      </c>
      <c r="C28" s="312" t="s">
        <v>3422</v>
      </c>
      <c r="D28" s="312" t="s">
        <v>3423</v>
      </c>
      <c r="E28" s="312" t="s">
        <v>3424</v>
      </c>
      <c r="F28" s="312" t="s">
        <v>3425</v>
      </c>
      <c r="G28" s="10" t="s">
        <v>3426</v>
      </c>
      <c r="H28" s="10" t="s">
        <v>3427</v>
      </c>
      <c r="I28" s="312" t="s">
        <v>3428</v>
      </c>
      <c r="J28" s="779" t="s">
        <v>332</v>
      </c>
      <c r="K28" s="780"/>
    </row>
    <row r="29" spans="1:11">
      <c r="A29" s="413" t="s">
        <v>574</v>
      </c>
      <c r="B29" s="414" t="s">
        <v>333</v>
      </c>
      <c r="C29" s="313" t="s">
        <v>3429</v>
      </c>
      <c r="D29" s="313" t="s">
        <v>3430</v>
      </c>
      <c r="E29" s="313" t="s">
        <v>3431</v>
      </c>
      <c r="F29" s="313" t="s">
        <v>3432</v>
      </c>
      <c r="G29" s="12" t="s">
        <v>3433</v>
      </c>
      <c r="H29" s="12" t="s">
        <v>3434</v>
      </c>
      <c r="I29" s="313" t="s">
        <v>3435</v>
      </c>
      <c r="J29" s="781" t="s">
        <v>334</v>
      </c>
      <c r="K29" s="782"/>
    </row>
    <row r="30" spans="1:11">
      <c r="A30" s="417" t="s">
        <v>575</v>
      </c>
      <c r="B30" s="418" t="s">
        <v>335</v>
      </c>
      <c r="C30" s="312" t="s">
        <v>3436</v>
      </c>
      <c r="D30" s="312" t="s">
        <v>3437</v>
      </c>
      <c r="E30" s="312" t="s">
        <v>3438</v>
      </c>
      <c r="F30" s="312" t="s">
        <v>3439</v>
      </c>
      <c r="G30" s="10" t="s">
        <v>3440</v>
      </c>
      <c r="H30" s="10" t="s">
        <v>3441</v>
      </c>
      <c r="I30" s="312" t="s">
        <v>3442</v>
      </c>
      <c r="J30" s="775" t="s">
        <v>336</v>
      </c>
      <c r="K30" s="776"/>
    </row>
    <row r="31" spans="1:11" ht="15" customHeight="1">
      <c r="A31" s="419" t="s">
        <v>37</v>
      </c>
      <c r="B31" s="420" t="s">
        <v>337</v>
      </c>
      <c r="C31" s="313" t="s">
        <v>3443</v>
      </c>
      <c r="D31" s="313" t="s">
        <v>3444</v>
      </c>
      <c r="E31" s="313" t="s">
        <v>3445</v>
      </c>
      <c r="F31" s="313" t="s">
        <v>3446</v>
      </c>
      <c r="G31" s="12" t="s">
        <v>3447</v>
      </c>
      <c r="H31" s="12" t="s">
        <v>3448</v>
      </c>
      <c r="I31" s="313" t="s">
        <v>3449</v>
      </c>
      <c r="J31" s="773" t="s">
        <v>338</v>
      </c>
      <c r="K31" s="774"/>
    </row>
    <row r="32" spans="1:11">
      <c r="A32" s="417" t="s">
        <v>576</v>
      </c>
      <c r="B32" s="418" t="s">
        <v>339</v>
      </c>
      <c r="C32" s="312" t="s">
        <v>3450</v>
      </c>
      <c r="D32" s="312" t="s">
        <v>3451</v>
      </c>
      <c r="E32" s="312" t="s">
        <v>3452</v>
      </c>
      <c r="F32" s="312" t="s">
        <v>3453</v>
      </c>
      <c r="G32" s="10" t="s">
        <v>3454</v>
      </c>
      <c r="H32" s="10" t="s">
        <v>3455</v>
      </c>
      <c r="I32" s="312" t="s">
        <v>3456</v>
      </c>
      <c r="J32" s="775" t="s">
        <v>340</v>
      </c>
      <c r="K32" s="776"/>
    </row>
    <row r="33" spans="1:11">
      <c r="A33" s="413" t="s">
        <v>577</v>
      </c>
      <c r="B33" s="414" t="s">
        <v>341</v>
      </c>
      <c r="C33" s="313" t="s">
        <v>1520</v>
      </c>
      <c r="D33" s="313" t="s">
        <v>3457</v>
      </c>
      <c r="E33" s="313" t="s">
        <v>3458</v>
      </c>
      <c r="F33" s="313" t="s">
        <v>3459</v>
      </c>
      <c r="G33" s="12" t="s">
        <v>3460</v>
      </c>
      <c r="H33" s="12" t="s">
        <v>3461</v>
      </c>
      <c r="I33" s="313" t="s">
        <v>3462</v>
      </c>
      <c r="J33" s="781" t="s">
        <v>343</v>
      </c>
      <c r="K33" s="782"/>
    </row>
    <row r="34" spans="1:11" ht="18.75" customHeight="1">
      <c r="A34" s="409" t="s">
        <v>38</v>
      </c>
      <c r="B34" s="410" t="s">
        <v>344</v>
      </c>
      <c r="C34" s="312" t="s">
        <v>3463</v>
      </c>
      <c r="D34" s="312" t="s">
        <v>3464</v>
      </c>
      <c r="E34" s="312" t="s">
        <v>3465</v>
      </c>
      <c r="F34" s="312" t="s">
        <v>3466</v>
      </c>
      <c r="G34" s="10" t="s">
        <v>3467</v>
      </c>
      <c r="H34" s="10" t="s">
        <v>3468</v>
      </c>
      <c r="I34" s="312" t="s">
        <v>3469</v>
      </c>
      <c r="J34" s="779" t="s">
        <v>345</v>
      </c>
      <c r="K34" s="780"/>
    </row>
    <row r="35" spans="1:11">
      <c r="A35" s="413" t="s">
        <v>578</v>
      </c>
      <c r="B35" s="414" t="s">
        <v>346</v>
      </c>
      <c r="C35" s="313" t="s">
        <v>3470</v>
      </c>
      <c r="D35" s="313" t="s">
        <v>3471</v>
      </c>
      <c r="E35" s="313" t="s">
        <v>3472</v>
      </c>
      <c r="F35" s="313" t="s">
        <v>3473</v>
      </c>
      <c r="G35" s="12" t="s">
        <v>3474</v>
      </c>
      <c r="H35" s="12" t="s">
        <v>3475</v>
      </c>
      <c r="I35" s="313" t="s">
        <v>3476</v>
      </c>
      <c r="J35" s="781" t="s">
        <v>347</v>
      </c>
      <c r="K35" s="782"/>
    </row>
    <row r="36" spans="1:11" ht="15.6" customHeight="1">
      <c r="A36" s="417" t="s">
        <v>579</v>
      </c>
      <c r="B36" s="418" t="s">
        <v>348</v>
      </c>
      <c r="C36" s="312" t="s">
        <v>3477</v>
      </c>
      <c r="D36" s="312" t="s">
        <v>3478</v>
      </c>
      <c r="E36" s="312" t="s">
        <v>3479</v>
      </c>
      <c r="F36" s="312" t="s">
        <v>3480</v>
      </c>
      <c r="G36" s="10" t="s">
        <v>3481</v>
      </c>
      <c r="H36" s="10" t="s">
        <v>3482</v>
      </c>
      <c r="I36" s="312" t="s">
        <v>3483</v>
      </c>
      <c r="J36" s="775" t="s">
        <v>580</v>
      </c>
      <c r="K36" s="776"/>
    </row>
    <row r="37" spans="1:11">
      <c r="A37" s="413" t="s">
        <v>581</v>
      </c>
      <c r="B37" s="414" t="s">
        <v>723</v>
      </c>
      <c r="C37" s="313" t="s">
        <v>1581</v>
      </c>
      <c r="D37" s="313" t="s">
        <v>3484</v>
      </c>
      <c r="E37" s="313" t="s">
        <v>3485</v>
      </c>
      <c r="F37" s="313" t="s">
        <v>3486</v>
      </c>
      <c r="G37" s="12" t="s">
        <v>3487</v>
      </c>
      <c r="H37" s="12" t="s">
        <v>3488</v>
      </c>
      <c r="I37" s="313" t="s">
        <v>3489</v>
      </c>
      <c r="J37" s="781" t="s">
        <v>857</v>
      </c>
      <c r="K37" s="782"/>
    </row>
    <row r="38" spans="1:11">
      <c r="A38" s="409" t="s">
        <v>39</v>
      </c>
      <c r="B38" s="410" t="s">
        <v>350</v>
      </c>
      <c r="C38" s="312" t="s">
        <v>3490</v>
      </c>
      <c r="D38" s="312" t="s">
        <v>3491</v>
      </c>
      <c r="E38" s="312" t="s">
        <v>3492</v>
      </c>
      <c r="F38" s="312" t="s">
        <v>3493</v>
      </c>
      <c r="G38" s="10" t="s">
        <v>3494</v>
      </c>
      <c r="H38" s="10" t="s">
        <v>3495</v>
      </c>
      <c r="I38" s="312" t="s">
        <v>3496</v>
      </c>
      <c r="J38" s="779" t="s">
        <v>351</v>
      </c>
      <c r="K38" s="780"/>
    </row>
    <row r="39" spans="1:11" ht="15" customHeight="1">
      <c r="A39" s="413" t="s">
        <v>582</v>
      </c>
      <c r="B39" s="414" t="s">
        <v>352</v>
      </c>
      <c r="C39" s="313" t="s">
        <v>3490</v>
      </c>
      <c r="D39" s="313" t="s">
        <v>3491</v>
      </c>
      <c r="E39" s="313" t="s">
        <v>3492</v>
      </c>
      <c r="F39" s="313" t="s">
        <v>3493</v>
      </c>
      <c r="G39" s="12" t="s">
        <v>3494</v>
      </c>
      <c r="H39" s="12" t="s">
        <v>3495</v>
      </c>
      <c r="I39" s="313" t="s">
        <v>3496</v>
      </c>
      <c r="J39" s="781" t="s">
        <v>353</v>
      </c>
      <c r="K39" s="782"/>
    </row>
    <row r="40" spans="1:11" ht="22.5">
      <c r="A40" s="409" t="s">
        <v>40</v>
      </c>
      <c r="B40" s="410" t="s">
        <v>354</v>
      </c>
      <c r="C40" s="312" t="s">
        <v>3497</v>
      </c>
      <c r="D40" s="312" t="s">
        <v>3498</v>
      </c>
      <c r="E40" s="312" t="s">
        <v>3499</v>
      </c>
      <c r="F40" s="312" t="s">
        <v>3500</v>
      </c>
      <c r="G40" s="10" t="s">
        <v>3501</v>
      </c>
      <c r="H40" s="10" t="s">
        <v>3502</v>
      </c>
      <c r="I40" s="312" t="s">
        <v>3503</v>
      </c>
      <c r="J40" s="779" t="s">
        <v>355</v>
      </c>
      <c r="K40" s="780"/>
    </row>
    <row r="41" spans="1:11">
      <c r="A41" s="413" t="s">
        <v>583</v>
      </c>
      <c r="B41" s="414" t="s">
        <v>356</v>
      </c>
      <c r="C41" s="313" t="s">
        <v>3497</v>
      </c>
      <c r="D41" s="313" t="s">
        <v>3498</v>
      </c>
      <c r="E41" s="313" t="s">
        <v>3499</v>
      </c>
      <c r="F41" s="313" t="s">
        <v>3500</v>
      </c>
      <c r="G41" s="12" t="s">
        <v>3501</v>
      </c>
      <c r="H41" s="12" t="s">
        <v>3502</v>
      </c>
      <c r="I41" s="313" t="s">
        <v>3503</v>
      </c>
      <c r="J41" s="781" t="s">
        <v>357</v>
      </c>
      <c r="K41" s="782"/>
    </row>
    <row r="42" spans="1:11">
      <c r="A42" s="409" t="s">
        <v>41</v>
      </c>
      <c r="B42" s="410" t="s">
        <v>358</v>
      </c>
      <c r="C42" s="312" t="s">
        <v>3504</v>
      </c>
      <c r="D42" s="312" t="s">
        <v>3505</v>
      </c>
      <c r="E42" s="312" t="s">
        <v>3506</v>
      </c>
      <c r="F42" s="312" t="s">
        <v>3507</v>
      </c>
      <c r="G42" s="10" t="s">
        <v>3508</v>
      </c>
      <c r="H42" s="10" t="s">
        <v>3509</v>
      </c>
      <c r="I42" s="312" t="s">
        <v>1671</v>
      </c>
      <c r="J42" s="779" t="s">
        <v>359</v>
      </c>
      <c r="K42" s="780"/>
    </row>
    <row r="43" spans="1:11" ht="22.5">
      <c r="A43" s="413" t="s">
        <v>584</v>
      </c>
      <c r="B43" s="414" t="s">
        <v>360</v>
      </c>
      <c r="C43" s="313" t="s">
        <v>3510</v>
      </c>
      <c r="D43" s="313" t="s">
        <v>3511</v>
      </c>
      <c r="E43" s="313" t="s">
        <v>3512</v>
      </c>
      <c r="F43" s="313" t="s">
        <v>3513</v>
      </c>
      <c r="G43" s="12" t="s">
        <v>3514</v>
      </c>
      <c r="H43" s="12" t="s">
        <v>3515</v>
      </c>
      <c r="I43" s="313" t="s">
        <v>3516</v>
      </c>
      <c r="J43" s="781" t="s">
        <v>361</v>
      </c>
      <c r="K43" s="782"/>
    </row>
    <row r="44" spans="1:11">
      <c r="A44" s="417" t="s">
        <v>585</v>
      </c>
      <c r="B44" s="418" t="s">
        <v>362</v>
      </c>
      <c r="C44" s="312" t="s">
        <v>3517</v>
      </c>
      <c r="D44" s="312" t="s">
        <v>3518</v>
      </c>
      <c r="E44" s="312" t="s">
        <v>3519</v>
      </c>
      <c r="F44" s="312" t="s">
        <v>3520</v>
      </c>
      <c r="G44" s="10" t="s">
        <v>3521</v>
      </c>
      <c r="H44" s="10" t="s">
        <v>3522</v>
      </c>
      <c r="I44" s="312" t="s">
        <v>3523</v>
      </c>
      <c r="J44" s="775" t="s">
        <v>363</v>
      </c>
      <c r="K44" s="776"/>
    </row>
    <row r="45" spans="1:11">
      <c r="A45" s="419" t="s">
        <v>42</v>
      </c>
      <c r="B45" s="420" t="s">
        <v>364</v>
      </c>
      <c r="C45" s="313" t="s">
        <v>3524</v>
      </c>
      <c r="D45" s="313" t="s">
        <v>3525</v>
      </c>
      <c r="E45" s="313" t="s">
        <v>3526</v>
      </c>
      <c r="F45" s="313" t="s">
        <v>3527</v>
      </c>
      <c r="G45" s="12" t="s">
        <v>3528</v>
      </c>
      <c r="H45" s="12" t="s">
        <v>3529</v>
      </c>
      <c r="I45" s="313" t="s">
        <v>3530</v>
      </c>
      <c r="J45" s="773" t="s">
        <v>367</v>
      </c>
      <c r="K45" s="774"/>
    </row>
    <row r="46" spans="1:11">
      <c r="A46" s="471" t="s">
        <v>586</v>
      </c>
      <c r="B46" s="472" t="s">
        <v>368</v>
      </c>
      <c r="C46" s="312" t="s">
        <v>3531</v>
      </c>
      <c r="D46" s="312" t="s">
        <v>3532</v>
      </c>
      <c r="E46" s="312" t="s">
        <v>3533</v>
      </c>
      <c r="F46" s="312" t="s">
        <v>3534</v>
      </c>
      <c r="G46" s="10" t="s">
        <v>3535</v>
      </c>
      <c r="H46" s="10" t="s">
        <v>3536</v>
      </c>
      <c r="I46" s="312" t="s">
        <v>3537</v>
      </c>
      <c r="J46" s="844" t="s">
        <v>370</v>
      </c>
      <c r="K46" s="845"/>
    </row>
    <row r="47" spans="1:11">
      <c r="A47" s="128" t="s">
        <v>587</v>
      </c>
      <c r="B47" s="129" t="s">
        <v>371</v>
      </c>
      <c r="C47" s="313" t="s">
        <v>1233</v>
      </c>
      <c r="D47" s="313" t="s">
        <v>3538</v>
      </c>
      <c r="E47" s="313" t="s">
        <v>3539</v>
      </c>
      <c r="F47" s="313" t="s">
        <v>3540</v>
      </c>
      <c r="G47" s="12" t="s">
        <v>3541</v>
      </c>
      <c r="H47" s="12" t="s">
        <v>3542</v>
      </c>
      <c r="I47" s="313" t="s">
        <v>3543</v>
      </c>
      <c r="J47" s="656" t="s">
        <v>372</v>
      </c>
      <c r="K47" s="657"/>
    </row>
    <row r="48" spans="1:11">
      <c r="A48" s="122" t="s">
        <v>588</v>
      </c>
      <c r="B48" s="123" t="s">
        <v>373</v>
      </c>
      <c r="C48" s="312">
        <v>-1207660</v>
      </c>
      <c r="D48" s="312">
        <v>435730</v>
      </c>
      <c r="E48" s="312">
        <v>1003814</v>
      </c>
      <c r="F48" s="312">
        <v>51986526</v>
      </c>
      <c r="G48" s="10">
        <v>0.92</v>
      </c>
      <c r="H48" s="10">
        <v>97.15</v>
      </c>
      <c r="I48" s="312" t="s">
        <v>3544</v>
      </c>
      <c r="J48" s="667" t="s">
        <v>374</v>
      </c>
      <c r="K48" s="668"/>
    </row>
    <row r="49" spans="1:11">
      <c r="A49" s="465" t="s">
        <v>391</v>
      </c>
      <c r="B49" s="466" t="s">
        <v>375</v>
      </c>
      <c r="C49" s="313" t="s">
        <v>3545</v>
      </c>
      <c r="D49" s="313" t="s">
        <v>3546</v>
      </c>
      <c r="E49" s="313" t="s">
        <v>3547</v>
      </c>
      <c r="F49" s="313" t="s">
        <v>3548</v>
      </c>
      <c r="G49" s="12" t="s">
        <v>3549</v>
      </c>
      <c r="H49" s="12" t="s">
        <v>3550</v>
      </c>
      <c r="I49" s="313" t="s">
        <v>3551</v>
      </c>
      <c r="J49" s="846" t="s">
        <v>377</v>
      </c>
      <c r="K49" s="847"/>
    </row>
    <row r="50" spans="1:11">
      <c r="A50" s="409" t="s">
        <v>589</v>
      </c>
      <c r="B50" s="410" t="s">
        <v>378</v>
      </c>
      <c r="C50" s="312" t="s">
        <v>3552</v>
      </c>
      <c r="D50" s="312" t="s">
        <v>3553</v>
      </c>
      <c r="E50" s="312" t="s">
        <v>3554</v>
      </c>
      <c r="F50" s="312" t="s">
        <v>3555</v>
      </c>
      <c r="G50" s="10" t="s">
        <v>3341</v>
      </c>
      <c r="H50" s="10" t="s">
        <v>3556</v>
      </c>
      <c r="I50" s="312" t="s">
        <v>3557</v>
      </c>
      <c r="J50" s="779" t="s">
        <v>379</v>
      </c>
      <c r="K50" s="780"/>
    </row>
    <row r="51" spans="1:11" ht="22.5" customHeight="1">
      <c r="A51" s="413" t="s">
        <v>590</v>
      </c>
      <c r="B51" s="414" t="s">
        <v>380</v>
      </c>
      <c r="C51" s="313" t="s">
        <v>3552</v>
      </c>
      <c r="D51" s="313" t="s">
        <v>3553</v>
      </c>
      <c r="E51" s="313" t="s">
        <v>3554</v>
      </c>
      <c r="F51" s="313" t="s">
        <v>3555</v>
      </c>
      <c r="G51" s="12" t="s">
        <v>3341</v>
      </c>
      <c r="H51" s="12" t="s">
        <v>3556</v>
      </c>
      <c r="I51" s="313" t="s">
        <v>3557</v>
      </c>
      <c r="J51" s="781" t="s">
        <v>381</v>
      </c>
      <c r="K51" s="782"/>
    </row>
    <row r="52" spans="1:11">
      <c r="A52" s="409" t="s">
        <v>327</v>
      </c>
      <c r="B52" s="410" t="s">
        <v>382</v>
      </c>
      <c r="C52" s="312" t="s">
        <v>3558</v>
      </c>
      <c r="D52" s="312" t="s">
        <v>3559</v>
      </c>
      <c r="E52" s="312" t="s">
        <v>3560</v>
      </c>
      <c r="F52" s="312" t="s">
        <v>3561</v>
      </c>
      <c r="G52" s="10" t="s">
        <v>3562</v>
      </c>
      <c r="H52" s="10" t="s">
        <v>3563</v>
      </c>
      <c r="I52" s="312" t="s">
        <v>3564</v>
      </c>
      <c r="J52" s="779" t="s">
        <v>383</v>
      </c>
      <c r="K52" s="780"/>
    </row>
    <row r="53" spans="1:11" ht="22.5" customHeight="1">
      <c r="A53" s="413" t="s">
        <v>591</v>
      </c>
      <c r="B53" s="414" t="s">
        <v>384</v>
      </c>
      <c r="C53" s="313" t="s">
        <v>3565</v>
      </c>
      <c r="D53" s="313" t="s">
        <v>3566</v>
      </c>
      <c r="E53" s="313" t="s">
        <v>3567</v>
      </c>
      <c r="F53" s="313" t="s">
        <v>3568</v>
      </c>
      <c r="G53" s="12" t="s">
        <v>3569</v>
      </c>
      <c r="H53" s="12" t="s">
        <v>3570</v>
      </c>
      <c r="I53" s="313" t="s">
        <v>3571</v>
      </c>
      <c r="J53" s="781" t="s">
        <v>385</v>
      </c>
      <c r="K53" s="782"/>
    </row>
    <row r="54" spans="1:11">
      <c r="A54" s="417" t="s">
        <v>592</v>
      </c>
      <c r="B54" s="418" t="s">
        <v>386</v>
      </c>
      <c r="C54" s="312" t="s">
        <v>3572</v>
      </c>
      <c r="D54" s="312" t="s">
        <v>3573</v>
      </c>
      <c r="E54" s="312" t="s">
        <v>3574</v>
      </c>
      <c r="F54" s="312" t="s">
        <v>3575</v>
      </c>
      <c r="G54" s="10" t="s">
        <v>3576</v>
      </c>
      <c r="H54" s="10" t="s">
        <v>3577</v>
      </c>
      <c r="I54" s="312" t="s">
        <v>3578</v>
      </c>
      <c r="J54" s="775" t="s">
        <v>387</v>
      </c>
      <c r="K54" s="776"/>
    </row>
    <row r="55" spans="1:11">
      <c r="A55" s="419" t="s">
        <v>414</v>
      </c>
      <c r="B55" s="420" t="s">
        <v>388</v>
      </c>
      <c r="C55" s="313" t="s">
        <v>3579</v>
      </c>
      <c r="D55" s="313" t="s">
        <v>3580</v>
      </c>
      <c r="E55" s="313" t="s">
        <v>3581</v>
      </c>
      <c r="F55" s="313" t="s">
        <v>3582</v>
      </c>
      <c r="G55" s="12" t="s">
        <v>3583</v>
      </c>
      <c r="H55" s="12" t="s">
        <v>3584</v>
      </c>
      <c r="I55" s="313" t="s">
        <v>3585</v>
      </c>
      <c r="J55" s="773" t="s">
        <v>389</v>
      </c>
      <c r="K55" s="774"/>
    </row>
    <row r="56" spans="1:11">
      <c r="A56" s="417" t="s">
        <v>593</v>
      </c>
      <c r="B56" s="418" t="s">
        <v>390</v>
      </c>
      <c r="C56" s="312" t="s">
        <v>3586</v>
      </c>
      <c r="D56" s="312" t="s">
        <v>3587</v>
      </c>
      <c r="E56" s="312" t="s">
        <v>3588</v>
      </c>
      <c r="F56" s="312" t="s">
        <v>3589</v>
      </c>
      <c r="G56" s="10" t="s">
        <v>3590</v>
      </c>
      <c r="H56" s="10" t="s">
        <v>3591</v>
      </c>
      <c r="I56" s="312" t="s">
        <v>3592</v>
      </c>
      <c r="J56" s="775" t="s">
        <v>392</v>
      </c>
      <c r="K56" s="776"/>
    </row>
    <row r="57" spans="1:11">
      <c r="A57" s="413" t="s">
        <v>594</v>
      </c>
      <c r="B57" s="414" t="s">
        <v>393</v>
      </c>
      <c r="C57" s="313" t="s">
        <v>3593</v>
      </c>
      <c r="D57" s="313" t="s">
        <v>3594</v>
      </c>
      <c r="E57" s="313" t="s">
        <v>3595</v>
      </c>
      <c r="F57" s="313" t="s">
        <v>3596</v>
      </c>
      <c r="G57" s="12" t="s">
        <v>3597</v>
      </c>
      <c r="H57" s="12" t="s">
        <v>3598</v>
      </c>
      <c r="I57" s="313" t="s">
        <v>3599</v>
      </c>
      <c r="J57" s="781" t="s">
        <v>394</v>
      </c>
      <c r="K57" s="782"/>
    </row>
    <row r="58" spans="1:11" ht="15.6" customHeight="1" thickBot="1">
      <c r="A58" s="417" t="s">
        <v>595</v>
      </c>
      <c r="B58" s="418" t="s">
        <v>395</v>
      </c>
      <c r="C58" s="324" t="s">
        <v>3600</v>
      </c>
      <c r="D58" s="324" t="s">
        <v>3601</v>
      </c>
      <c r="E58" s="324" t="s">
        <v>3602</v>
      </c>
      <c r="F58" s="324" t="s">
        <v>3603</v>
      </c>
      <c r="G58" s="325" t="s">
        <v>3604</v>
      </c>
      <c r="H58" s="325" t="s">
        <v>3605</v>
      </c>
      <c r="I58" s="324" t="s">
        <v>3606</v>
      </c>
      <c r="J58" s="775" t="s">
        <v>396</v>
      </c>
      <c r="K58" s="776"/>
    </row>
    <row r="59" spans="1:11" ht="15.75" thickTop="1">
      <c r="A59" s="413" t="s">
        <v>596</v>
      </c>
      <c r="B59" s="414" t="s">
        <v>397</v>
      </c>
      <c r="C59" s="326" t="s">
        <v>3607</v>
      </c>
      <c r="D59" s="326" t="s">
        <v>3608</v>
      </c>
      <c r="E59" s="326" t="s">
        <v>3609</v>
      </c>
      <c r="F59" s="326" t="s">
        <v>3610</v>
      </c>
      <c r="G59" s="327" t="s">
        <v>3611</v>
      </c>
      <c r="H59" s="327" t="s">
        <v>3612</v>
      </c>
      <c r="I59" s="326" t="s">
        <v>3613</v>
      </c>
      <c r="J59" s="781" t="s">
        <v>398</v>
      </c>
      <c r="K59" s="782"/>
    </row>
    <row r="60" spans="1:11">
      <c r="A60" s="417" t="s">
        <v>597</v>
      </c>
      <c r="B60" s="418" t="s">
        <v>399</v>
      </c>
      <c r="C60" s="312" t="s">
        <v>3614</v>
      </c>
      <c r="D60" s="312" t="s">
        <v>3615</v>
      </c>
      <c r="E60" s="312" t="s">
        <v>3616</v>
      </c>
      <c r="F60" s="312" t="s">
        <v>3617</v>
      </c>
      <c r="G60" s="10" t="s">
        <v>3618</v>
      </c>
      <c r="H60" s="10" t="s">
        <v>3619</v>
      </c>
      <c r="I60" s="312" t="s">
        <v>3620</v>
      </c>
      <c r="J60" s="775" t="s">
        <v>400</v>
      </c>
      <c r="K60" s="776"/>
    </row>
    <row r="61" spans="1:11">
      <c r="A61" s="419" t="s">
        <v>366</v>
      </c>
      <c r="B61" s="420" t="s">
        <v>401</v>
      </c>
      <c r="C61" s="313" t="s">
        <v>3621</v>
      </c>
      <c r="D61" s="313" t="s">
        <v>3622</v>
      </c>
      <c r="E61" s="313" t="s">
        <v>3623</v>
      </c>
      <c r="F61" s="313" t="s">
        <v>3624</v>
      </c>
      <c r="G61" s="12" t="s">
        <v>3625</v>
      </c>
      <c r="H61" s="12" t="s">
        <v>3626</v>
      </c>
      <c r="I61" s="313" t="s">
        <v>3627</v>
      </c>
      <c r="J61" s="773" t="s">
        <v>402</v>
      </c>
      <c r="K61" s="774"/>
    </row>
    <row r="62" spans="1:11" ht="15" customHeight="1">
      <c r="A62" s="419" t="s">
        <v>324</v>
      </c>
      <c r="B62" s="420" t="s">
        <v>403</v>
      </c>
      <c r="C62" s="313" t="s">
        <v>3628</v>
      </c>
      <c r="D62" s="313" t="s">
        <v>3629</v>
      </c>
      <c r="E62" s="313" t="s">
        <v>3630</v>
      </c>
      <c r="F62" s="313" t="s">
        <v>3631</v>
      </c>
      <c r="G62" s="12" t="s">
        <v>3632</v>
      </c>
      <c r="H62" s="12" t="s">
        <v>3633</v>
      </c>
      <c r="I62" s="313" t="s">
        <v>3634</v>
      </c>
      <c r="J62" s="773" t="s">
        <v>404</v>
      </c>
      <c r="K62" s="774"/>
    </row>
    <row r="63" spans="1:11">
      <c r="A63" s="417" t="s">
        <v>598</v>
      </c>
      <c r="B63" s="418" t="s">
        <v>405</v>
      </c>
      <c r="C63" s="312" t="s">
        <v>3635</v>
      </c>
      <c r="D63" s="312" t="s">
        <v>3636</v>
      </c>
      <c r="E63" s="312" t="s">
        <v>3637</v>
      </c>
      <c r="F63" s="312" t="s">
        <v>3638</v>
      </c>
      <c r="G63" s="10" t="s">
        <v>3639</v>
      </c>
      <c r="H63" s="10" t="s">
        <v>3640</v>
      </c>
      <c r="I63" s="312" t="s">
        <v>3641</v>
      </c>
      <c r="J63" s="775" t="s">
        <v>406</v>
      </c>
      <c r="K63" s="776"/>
    </row>
    <row r="64" spans="1:11">
      <c r="A64" s="413" t="s">
        <v>599</v>
      </c>
      <c r="B64" s="414" t="s">
        <v>407</v>
      </c>
      <c r="C64" s="313" t="s">
        <v>3642</v>
      </c>
      <c r="D64" s="313" t="s">
        <v>3643</v>
      </c>
      <c r="E64" s="313" t="s">
        <v>3644</v>
      </c>
      <c r="F64" s="313" t="s">
        <v>3645</v>
      </c>
      <c r="G64" s="12" t="s">
        <v>3646</v>
      </c>
      <c r="H64" s="12" t="s">
        <v>3647</v>
      </c>
      <c r="I64" s="313" t="s">
        <v>3648</v>
      </c>
      <c r="J64" s="781" t="s">
        <v>408</v>
      </c>
      <c r="K64" s="782"/>
    </row>
    <row r="65" spans="1:13" s="318" customFormat="1" ht="12.75">
      <c r="A65" s="417" t="s">
        <v>601</v>
      </c>
      <c r="B65" s="418" t="s">
        <v>409</v>
      </c>
      <c r="C65" s="312" t="s">
        <v>3649</v>
      </c>
      <c r="D65" s="312" t="s">
        <v>1464</v>
      </c>
      <c r="E65" s="312" t="s">
        <v>3650</v>
      </c>
      <c r="F65" s="312" t="s">
        <v>3651</v>
      </c>
      <c r="G65" s="10" t="s">
        <v>3652</v>
      </c>
      <c r="H65" s="10" t="s">
        <v>3653</v>
      </c>
      <c r="I65" s="312" t="s">
        <v>3654</v>
      </c>
      <c r="J65" s="775" t="s">
        <v>410</v>
      </c>
      <c r="K65" s="776"/>
    </row>
    <row r="66" spans="1:13">
      <c r="A66" s="413" t="s">
        <v>602</v>
      </c>
      <c r="B66" s="414" t="s">
        <v>411</v>
      </c>
      <c r="C66" s="313" t="s">
        <v>3655</v>
      </c>
      <c r="D66" s="313" t="s">
        <v>2502</v>
      </c>
      <c r="E66" s="313" t="s">
        <v>3656</v>
      </c>
      <c r="F66" s="313" t="s">
        <v>3657</v>
      </c>
      <c r="G66" s="12" t="s">
        <v>3658</v>
      </c>
      <c r="H66" s="12" t="s">
        <v>3659</v>
      </c>
      <c r="I66" s="313" t="s">
        <v>3660</v>
      </c>
      <c r="J66" s="781" t="s">
        <v>412</v>
      </c>
      <c r="K66" s="782"/>
    </row>
    <row r="67" spans="1:13" s="318" customFormat="1" ht="12.75">
      <c r="A67" s="409" t="s">
        <v>289</v>
      </c>
      <c r="B67" s="410" t="s">
        <v>413</v>
      </c>
      <c r="C67" s="312" t="s">
        <v>3661</v>
      </c>
      <c r="D67" s="312" t="s">
        <v>3662</v>
      </c>
      <c r="E67" s="312" t="s">
        <v>3663</v>
      </c>
      <c r="F67" s="312" t="s">
        <v>3664</v>
      </c>
      <c r="G67" s="10" t="s">
        <v>3665</v>
      </c>
      <c r="H67" s="10" t="s">
        <v>3666</v>
      </c>
      <c r="I67" s="312" t="s">
        <v>3667</v>
      </c>
      <c r="J67" s="779" t="s">
        <v>415</v>
      </c>
      <c r="K67" s="780"/>
    </row>
    <row r="68" spans="1:13" ht="22.5">
      <c r="A68" s="413" t="s">
        <v>603</v>
      </c>
      <c r="B68" s="414" t="s">
        <v>604</v>
      </c>
      <c r="C68" s="313" t="s">
        <v>3668</v>
      </c>
      <c r="D68" s="313" t="s">
        <v>3669</v>
      </c>
      <c r="E68" s="313" t="s">
        <v>3670</v>
      </c>
      <c r="F68" s="313" t="s">
        <v>3671</v>
      </c>
      <c r="G68" s="12" t="s">
        <v>3672</v>
      </c>
      <c r="H68" s="12" t="s">
        <v>3673</v>
      </c>
      <c r="I68" s="313" t="s">
        <v>3674</v>
      </c>
      <c r="J68" s="781" t="s">
        <v>416</v>
      </c>
      <c r="K68" s="782"/>
    </row>
    <row r="69" spans="1:13" ht="22.5">
      <c r="A69" s="417" t="s">
        <v>605</v>
      </c>
      <c r="B69" s="418" t="s">
        <v>417</v>
      </c>
      <c r="C69" s="312" t="s">
        <v>3675</v>
      </c>
      <c r="D69" s="312" t="s">
        <v>3676</v>
      </c>
      <c r="E69" s="312" t="s">
        <v>3677</v>
      </c>
      <c r="F69" s="312" t="s">
        <v>3678</v>
      </c>
      <c r="G69" s="10" t="s">
        <v>3679</v>
      </c>
      <c r="H69" s="10" t="s">
        <v>3680</v>
      </c>
      <c r="I69" s="312" t="s">
        <v>3681</v>
      </c>
      <c r="J69" s="775" t="s">
        <v>418</v>
      </c>
      <c r="K69" s="776"/>
    </row>
    <row r="70" spans="1:13">
      <c r="A70" s="413" t="s">
        <v>606</v>
      </c>
      <c r="B70" s="414" t="s">
        <v>419</v>
      </c>
      <c r="C70" s="313" t="s">
        <v>3682</v>
      </c>
      <c r="D70" s="313" t="s">
        <v>3683</v>
      </c>
      <c r="E70" s="313" t="s">
        <v>3684</v>
      </c>
      <c r="F70" s="313" t="s">
        <v>3685</v>
      </c>
      <c r="G70" s="12" t="s">
        <v>3686</v>
      </c>
      <c r="H70" s="12" t="s">
        <v>3687</v>
      </c>
      <c r="I70" s="313" t="s">
        <v>3688</v>
      </c>
      <c r="J70" s="781" t="s">
        <v>420</v>
      </c>
      <c r="K70" s="782"/>
    </row>
    <row r="71" spans="1:13">
      <c r="A71" s="477" t="s">
        <v>607</v>
      </c>
      <c r="B71" s="478" t="s">
        <v>698</v>
      </c>
      <c r="C71" s="312" t="s">
        <v>3689</v>
      </c>
      <c r="D71" s="312" t="s">
        <v>877</v>
      </c>
      <c r="E71" s="312" t="s">
        <v>3690</v>
      </c>
      <c r="F71" s="312" t="s">
        <v>3691</v>
      </c>
      <c r="G71" s="10" t="s">
        <v>3692</v>
      </c>
      <c r="H71" s="10" t="s">
        <v>3693</v>
      </c>
      <c r="I71" s="312" t="s">
        <v>3694</v>
      </c>
      <c r="J71" s="836" t="s">
        <v>799</v>
      </c>
      <c r="K71" s="837"/>
    </row>
    <row r="72" spans="1:13">
      <c r="A72" s="469" t="s">
        <v>608</v>
      </c>
      <c r="B72" s="470" t="s">
        <v>421</v>
      </c>
      <c r="C72" s="313" t="s">
        <v>3695</v>
      </c>
      <c r="D72" s="313" t="s">
        <v>3696</v>
      </c>
      <c r="E72" s="313" t="s">
        <v>3697</v>
      </c>
      <c r="F72" s="313" t="s">
        <v>3698</v>
      </c>
      <c r="G72" s="12" t="s">
        <v>3699</v>
      </c>
      <c r="H72" s="12" t="s">
        <v>3700</v>
      </c>
      <c r="I72" s="313" t="s">
        <v>3701</v>
      </c>
      <c r="J72" s="838" t="s">
        <v>422</v>
      </c>
      <c r="K72" s="839"/>
    </row>
    <row r="73" spans="1:13">
      <c r="A73" s="467" t="s">
        <v>452</v>
      </c>
      <c r="B73" s="468" t="s">
        <v>423</v>
      </c>
      <c r="C73" s="312" t="s">
        <v>293</v>
      </c>
      <c r="D73" s="312" t="s">
        <v>293</v>
      </c>
      <c r="E73" s="312" t="s">
        <v>3702</v>
      </c>
      <c r="F73" s="312" t="s">
        <v>3703</v>
      </c>
      <c r="G73" s="10" t="s">
        <v>3704</v>
      </c>
      <c r="H73" s="10" t="s">
        <v>3705</v>
      </c>
      <c r="I73" s="312" t="s">
        <v>3706</v>
      </c>
      <c r="J73" s="840" t="s">
        <v>424</v>
      </c>
      <c r="K73" s="841"/>
    </row>
    <row r="74" spans="1:13" ht="33.75">
      <c r="A74" s="469" t="s">
        <v>609</v>
      </c>
      <c r="B74" s="470" t="s">
        <v>425</v>
      </c>
      <c r="C74" s="313" t="s">
        <v>293</v>
      </c>
      <c r="D74" s="313" t="s">
        <v>293</v>
      </c>
      <c r="E74" s="313" t="s">
        <v>3702</v>
      </c>
      <c r="F74" s="313" t="s">
        <v>3703</v>
      </c>
      <c r="G74" s="12" t="s">
        <v>3704</v>
      </c>
      <c r="H74" s="12" t="s">
        <v>3705</v>
      </c>
      <c r="I74" s="313" t="s">
        <v>3706</v>
      </c>
      <c r="J74" s="838" t="s">
        <v>426</v>
      </c>
      <c r="K74" s="839"/>
    </row>
    <row r="75" spans="1:13" s="319" customFormat="1" ht="15.75">
      <c r="A75" s="482" t="s">
        <v>610</v>
      </c>
      <c r="B75" s="483" t="s">
        <v>427</v>
      </c>
      <c r="C75" s="312" t="s">
        <v>3707</v>
      </c>
      <c r="D75" s="312" t="s">
        <v>3708</v>
      </c>
      <c r="E75" s="312" t="s">
        <v>3709</v>
      </c>
      <c r="F75" s="312" t="s">
        <v>3710</v>
      </c>
      <c r="G75" s="10" t="s">
        <v>3711</v>
      </c>
      <c r="H75" s="10" t="s">
        <v>3712</v>
      </c>
      <c r="I75" s="312" t="s">
        <v>2387</v>
      </c>
      <c r="J75" s="861" t="s">
        <v>428</v>
      </c>
      <c r="K75" s="862"/>
      <c r="L75" s="33"/>
      <c r="M75" s="247"/>
    </row>
    <row r="76" spans="1:13" ht="22.5">
      <c r="A76" s="469" t="s">
        <v>612</v>
      </c>
      <c r="B76" s="470" t="s">
        <v>654</v>
      </c>
      <c r="C76" s="484" t="s">
        <v>3713</v>
      </c>
      <c r="D76" s="484" t="s">
        <v>3714</v>
      </c>
      <c r="E76" s="484" t="s">
        <v>3715</v>
      </c>
      <c r="F76" s="484" t="s">
        <v>3716</v>
      </c>
      <c r="G76" s="485" t="s">
        <v>3717</v>
      </c>
      <c r="H76" s="485" t="s">
        <v>3718</v>
      </c>
      <c r="I76" s="484" t="s">
        <v>3719</v>
      </c>
      <c r="J76" s="838" t="s">
        <v>430</v>
      </c>
      <c r="K76" s="839"/>
    </row>
    <row r="77" spans="1:13">
      <c r="A77" s="445" t="s">
        <v>562</v>
      </c>
      <c r="B77" s="446" t="s">
        <v>431</v>
      </c>
      <c r="C77" s="486" t="s">
        <v>3720</v>
      </c>
      <c r="D77" s="486" t="s">
        <v>3721</v>
      </c>
      <c r="E77" s="486" t="s">
        <v>3722</v>
      </c>
      <c r="F77" s="486" t="s">
        <v>3723</v>
      </c>
      <c r="G77" s="487" t="s">
        <v>3391</v>
      </c>
      <c r="H77" s="487" t="s">
        <v>3724</v>
      </c>
      <c r="I77" s="486" t="s">
        <v>3725</v>
      </c>
      <c r="J77" s="801" t="s">
        <v>433</v>
      </c>
      <c r="K77" s="802"/>
    </row>
    <row r="78" spans="1:13">
      <c r="A78" s="465" t="s">
        <v>613</v>
      </c>
      <c r="B78" s="466" t="s">
        <v>434</v>
      </c>
      <c r="C78" s="313" t="s">
        <v>3726</v>
      </c>
      <c r="D78" s="313" t="s">
        <v>3727</v>
      </c>
      <c r="E78" s="313" t="s">
        <v>3728</v>
      </c>
      <c r="F78" s="313" t="s">
        <v>3729</v>
      </c>
      <c r="G78" s="12" t="s">
        <v>3730</v>
      </c>
      <c r="H78" s="12" t="s">
        <v>3731</v>
      </c>
      <c r="I78" s="313" t="s">
        <v>3732</v>
      </c>
      <c r="J78" s="846" t="s">
        <v>435</v>
      </c>
      <c r="K78" s="847"/>
    </row>
    <row r="79" spans="1:13">
      <c r="A79" s="417" t="s">
        <v>614</v>
      </c>
      <c r="B79" s="418" t="s">
        <v>436</v>
      </c>
      <c r="C79" s="312" t="s">
        <v>3733</v>
      </c>
      <c r="D79" s="312" t="s">
        <v>1258</v>
      </c>
      <c r="E79" s="312" t="s">
        <v>3734</v>
      </c>
      <c r="F79" s="312" t="s">
        <v>3735</v>
      </c>
      <c r="G79" s="10" t="s">
        <v>3736</v>
      </c>
      <c r="H79" s="10" t="s">
        <v>3737</v>
      </c>
      <c r="I79" s="312" t="s">
        <v>3738</v>
      </c>
      <c r="J79" s="775" t="s">
        <v>437</v>
      </c>
      <c r="K79" s="776"/>
    </row>
    <row r="80" spans="1:13">
      <c r="A80" s="413" t="s">
        <v>615</v>
      </c>
      <c r="B80" s="414" t="s">
        <v>438</v>
      </c>
      <c r="C80" s="313" t="s">
        <v>3739</v>
      </c>
      <c r="D80" s="313" t="s">
        <v>3740</v>
      </c>
      <c r="E80" s="313" t="s">
        <v>3741</v>
      </c>
      <c r="F80" s="313" t="s">
        <v>3742</v>
      </c>
      <c r="G80" s="12" t="s">
        <v>3743</v>
      </c>
      <c r="H80" s="12" t="s">
        <v>3744</v>
      </c>
      <c r="I80" s="313" t="s">
        <v>3745</v>
      </c>
      <c r="J80" s="781" t="s">
        <v>439</v>
      </c>
      <c r="K80" s="782"/>
    </row>
    <row r="81" spans="1:11">
      <c r="A81" s="409" t="s">
        <v>522</v>
      </c>
      <c r="B81" s="410" t="s">
        <v>440</v>
      </c>
      <c r="C81" s="312" t="s">
        <v>3746</v>
      </c>
      <c r="D81" s="312" t="s">
        <v>3747</v>
      </c>
      <c r="E81" s="312" t="s">
        <v>3748</v>
      </c>
      <c r="F81" s="312" t="s">
        <v>3749</v>
      </c>
      <c r="G81" s="10" t="s">
        <v>3750</v>
      </c>
      <c r="H81" s="10" t="s">
        <v>3751</v>
      </c>
      <c r="I81" s="312" t="s">
        <v>3752</v>
      </c>
      <c r="J81" s="779" t="s">
        <v>441</v>
      </c>
      <c r="K81" s="780"/>
    </row>
    <row r="82" spans="1:11">
      <c r="A82" s="413" t="s">
        <v>616</v>
      </c>
      <c r="B82" s="414" t="s">
        <v>440</v>
      </c>
      <c r="C82" s="313" t="s">
        <v>3746</v>
      </c>
      <c r="D82" s="313" t="s">
        <v>3747</v>
      </c>
      <c r="E82" s="313" t="s">
        <v>3748</v>
      </c>
      <c r="F82" s="313" t="s">
        <v>3749</v>
      </c>
      <c r="G82" s="12" t="s">
        <v>3750</v>
      </c>
      <c r="H82" s="12" t="s">
        <v>3751</v>
      </c>
      <c r="I82" s="313" t="s">
        <v>3752</v>
      </c>
      <c r="J82" s="781" t="s">
        <v>442</v>
      </c>
      <c r="K82" s="782"/>
    </row>
    <row r="83" spans="1:11">
      <c r="A83" s="409" t="s">
        <v>342</v>
      </c>
      <c r="B83" s="410" t="s">
        <v>443</v>
      </c>
      <c r="C83" s="312" t="s">
        <v>3753</v>
      </c>
      <c r="D83" s="312" t="s">
        <v>3754</v>
      </c>
      <c r="E83" s="312" t="s">
        <v>3755</v>
      </c>
      <c r="F83" s="312" t="s">
        <v>3756</v>
      </c>
      <c r="G83" s="10" t="s">
        <v>3757</v>
      </c>
      <c r="H83" s="10" t="s">
        <v>3758</v>
      </c>
      <c r="I83" s="312" t="s">
        <v>3759</v>
      </c>
      <c r="J83" s="779" t="s">
        <v>444</v>
      </c>
      <c r="K83" s="780"/>
    </row>
    <row r="84" spans="1:11">
      <c r="A84" s="413" t="s">
        <v>617</v>
      </c>
      <c r="B84" s="414" t="s">
        <v>445</v>
      </c>
      <c r="C84" s="313" t="s">
        <v>3760</v>
      </c>
      <c r="D84" s="313" t="s">
        <v>3761</v>
      </c>
      <c r="E84" s="313" t="s">
        <v>3762</v>
      </c>
      <c r="F84" s="313" t="s">
        <v>3763</v>
      </c>
      <c r="G84" s="12" t="s">
        <v>3764</v>
      </c>
      <c r="H84" s="12" t="s">
        <v>3765</v>
      </c>
      <c r="I84" s="313" t="s">
        <v>3766</v>
      </c>
      <c r="J84" s="781" t="s">
        <v>446</v>
      </c>
      <c r="K84" s="782"/>
    </row>
    <row r="85" spans="1:11">
      <c r="A85" s="417" t="s">
        <v>618</v>
      </c>
      <c r="B85" s="418" t="s">
        <v>447</v>
      </c>
      <c r="C85" s="312" t="s">
        <v>3767</v>
      </c>
      <c r="D85" s="312" t="s">
        <v>3768</v>
      </c>
      <c r="E85" s="312" t="s">
        <v>3769</v>
      </c>
      <c r="F85" s="312" t="s">
        <v>3770</v>
      </c>
      <c r="G85" s="10" t="s">
        <v>3771</v>
      </c>
      <c r="H85" s="10" t="s">
        <v>3772</v>
      </c>
      <c r="I85" s="312" t="s">
        <v>3773</v>
      </c>
      <c r="J85" s="775" t="s">
        <v>448</v>
      </c>
      <c r="K85" s="776"/>
    </row>
    <row r="86" spans="1:11">
      <c r="A86" s="419" t="s">
        <v>376</v>
      </c>
      <c r="B86" s="420" t="s">
        <v>449</v>
      </c>
      <c r="C86" s="313" t="s">
        <v>3774</v>
      </c>
      <c r="D86" s="313" t="s">
        <v>3775</v>
      </c>
      <c r="E86" s="313" t="s">
        <v>3776</v>
      </c>
      <c r="F86" s="313" t="s">
        <v>3777</v>
      </c>
      <c r="G86" s="12" t="s">
        <v>3778</v>
      </c>
      <c r="H86" s="12" t="s">
        <v>3779</v>
      </c>
      <c r="I86" s="313" t="s">
        <v>3780</v>
      </c>
      <c r="J86" s="773" t="s">
        <v>450</v>
      </c>
      <c r="K86" s="774"/>
    </row>
    <row r="87" spans="1:11">
      <c r="A87" s="417" t="s">
        <v>619</v>
      </c>
      <c r="B87" s="418" t="s">
        <v>451</v>
      </c>
      <c r="C87" s="312" t="s">
        <v>1056</v>
      </c>
      <c r="D87" s="312" t="s">
        <v>3781</v>
      </c>
      <c r="E87" s="312" t="s">
        <v>3782</v>
      </c>
      <c r="F87" s="312" t="s">
        <v>3783</v>
      </c>
      <c r="G87" s="10" t="s">
        <v>3784</v>
      </c>
      <c r="H87" s="10" t="s">
        <v>3785</v>
      </c>
      <c r="I87" s="312" t="s">
        <v>3786</v>
      </c>
      <c r="J87" s="775" t="s">
        <v>453</v>
      </c>
      <c r="K87" s="776"/>
    </row>
    <row r="88" spans="1:11">
      <c r="A88" s="413" t="s">
        <v>776</v>
      </c>
      <c r="B88" s="414" t="s">
        <v>454</v>
      </c>
      <c r="C88" s="313" t="s">
        <v>1017</v>
      </c>
      <c r="D88" s="313" t="s">
        <v>940</v>
      </c>
      <c r="E88" s="313" t="s">
        <v>3787</v>
      </c>
      <c r="F88" s="313" t="s">
        <v>3788</v>
      </c>
      <c r="G88" s="12" t="s">
        <v>3789</v>
      </c>
      <c r="H88" s="12" t="s">
        <v>3790</v>
      </c>
      <c r="I88" s="313" t="s">
        <v>3791</v>
      </c>
      <c r="J88" s="781" t="s">
        <v>455</v>
      </c>
      <c r="K88" s="782"/>
    </row>
    <row r="89" spans="1:11">
      <c r="A89" s="417" t="s">
        <v>620</v>
      </c>
      <c r="B89" s="418" t="s">
        <v>456</v>
      </c>
      <c r="C89" s="312" t="s">
        <v>3792</v>
      </c>
      <c r="D89" s="312" t="s">
        <v>3793</v>
      </c>
      <c r="E89" s="312" t="s">
        <v>3794</v>
      </c>
      <c r="F89" s="312" t="s">
        <v>3795</v>
      </c>
      <c r="G89" s="10" t="s">
        <v>3796</v>
      </c>
      <c r="H89" s="10" t="s">
        <v>3797</v>
      </c>
      <c r="I89" s="312" t="s">
        <v>3798</v>
      </c>
      <c r="J89" s="775" t="s">
        <v>457</v>
      </c>
      <c r="K89" s="776"/>
    </row>
    <row r="90" spans="1:11" ht="15.75">
      <c r="A90" s="435" t="s">
        <v>458</v>
      </c>
      <c r="B90" s="436" t="s">
        <v>459</v>
      </c>
      <c r="C90" s="313" t="s">
        <v>3799</v>
      </c>
      <c r="D90" s="313" t="s">
        <v>3800</v>
      </c>
      <c r="E90" s="313" t="s">
        <v>3801</v>
      </c>
      <c r="F90" s="313" t="s">
        <v>3802</v>
      </c>
      <c r="G90" s="12" t="s">
        <v>3803</v>
      </c>
      <c r="H90" s="12" t="s">
        <v>3804</v>
      </c>
      <c r="I90" s="313" t="s">
        <v>3805</v>
      </c>
      <c r="J90" s="797" t="s">
        <v>460</v>
      </c>
      <c r="K90" s="798"/>
    </row>
    <row r="91" spans="1:11">
      <c r="A91" s="409" t="s">
        <v>621</v>
      </c>
      <c r="B91" s="410" t="s">
        <v>459</v>
      </c>
      <c r="C91" s="312" t="s">
        <v>3799</v>
      </c>
      <c r="D91" s="312" t="s">
        <v>3800</v>
      </c>
      <c r="E91" s="312" t="s">
        <v>3801</v>
      </c>
      <c r="F91" s="312" t="s">
        <v>3802</v>
      </c>
      <c r="G91" s="10" t="s">
        <v>3803</v>
      </c>
      <c r="H91" s="10" t="s">
        <v>3804</v>
      </c>
      <c r="I91" s="312" t="s">
        <v>3805</v>
      </c>
      <c r="J91" s="779" t="s">
        <v>461</v>
      </c>
      <c r="K91" s="780"/>
    </row>
    <row r="92" spans="1:11" ht="15.75">
      <c r="A92" s="435" t="s">
        <v>462</v>
      </c>
      <c r="B92" s="436" t="s">
        <v>463</v>
      </c>
      <c r="C92" s="313" t="s">
        <v>3806</v>
      </c>
      <c r="D92" s="313" t="s">
        <v>3807</v>
      </c>
      <c r="E92" s="313" t="s">
        <v>3808</v>
      </c>
      <c r="F92" s="313" t="s">
        <v>3809</v>
      </c>
      <c r="G92" s="12" t="s">
        <v>3810</v>
      </c>
      <c r="H92" s="12" t="s">
        <v>3811</v>
      </c>
      <c r="I92" s="313" t="s">
        <v>3812</v>
      </c>
      <c r="J92" s="797" t="s">
        <v>464</v>
      </c>
      <c r="K92" s="798"/>
    </row>
    <row r="93" spans="1:11">
      <c r="A93" s="409" t="s">
        <v>369</v>
      </c>
      <c r="B93" s="410" t="s">
        <v>465</v>
      </c>
      <c r="C93" s="312" t="s">
        <v>3813</v>
      </c>
      <c r="D93" s="312" t="s">
        <v>3814</v>
      </c>
      <c r="E93" s="312" t="s">
        <v>3815</v>
      </c>
      <c r="F93" s="312" t="s">
        <v>3816</v>
      </c>
      <c r="G93" s="10" t="s">
        <v>3817</v>
      </c>
      <c r="H93" s="10" t="s">
        <v>3818</v>
      </c>
      <c r="I93" s="312" t="s">
        <v>3819</v>
      </c>
      <c r="J93" s="779" t="s">
        <v>466</v>
      </c>
      <c r="K93" s="780"/>
    </row>
    <row r="94" spans="1:11">
      <c r="A94" s="413" t="s">
        <v>622</v>
      </c>
      <c r="B94" s="414" t="s">
        <v>465</v>
      </c>
      <c r="C94" s="313" t="s">
        <v>3813</v>
      </c>
      <c r="D94" s="313" t="s">
        <v>3814</v>
      </c>
      <c r="E94" s="313" t="s">
        <v>3815</v>
      </c>
      <c r="F94" s="313" t="s">
        <v>3816</v>
      </c>
      <c r="G94" s="12" t="s">
        <v>3817</v>
      </c>
      <c r="H94" s="12" t="s">
        <v>3818</v>
      </c>
      <c r="I94" s="313" t="s">
        <v>3819</v>
      </c>
      <c r="J94" s="781" t="s">
        <v>466</v>
      </c>
      <c r="K94" s="782"/>
    </row>
    <row r="95" spans="1:11">
      <c r="A95" s="409" t="s">
        <v>365</v>
      </c>
      <c r="B95" s="410" t="s">
        <v>467</v>
      </c>
      <c r="C95" s="312" t="s">
        <v>3820</v>
      </c>
      <c r="D95" s="312" t="s">
        <v>3821</v>
      </c>
      <c r="E95" s="312" t="s">
        <v>3822</v>
      </c>
      <c r="F95" s="312" t="s">
        <v>3823</v>
      </c>
      <c r="G95" s="10" t="s">
        <v>3824</v>
      </c>
      <c r="H95" s="10" t="s">
        <v>3825</v>
      </c>
      <c r="I95" s="312" t="s">
        <v>3826</v>
      </c>
      <c r="J95" s="779" t="s">
        <v>468</v>
      </c>
      <c r="K95" s="780"/>
    </row>
    <row r="96" spans="1:11">
      <c r="A96" s="413" t="s">
        <v>623</v>
      </c>
      <c r="B96" s="414" t="s">
        <v>624</v>
      </c>
      <c r="C96" s="313" t="s">
        <v>2707</v>
      </c>
      <c r="D96" s="313" t="s">
        <v>2708</v>
      </c>
      <c r="E96" s="313" t="s">
        <v>2709</v>
      </c>
      <c r="F96" s="313" t="s">
        <v>2710</v>
      </c>
      <c r="G96" s="12" t="s">
        <v>2711</v>
      </c>
      <c r="H96" s="12" t="s">
        <v>2712</v>
      </c>
      <c r="I96" s="313" t="s">
        <v>2713</v>
      </c>
      <c r="J96" s="781" t="s">
        <v>765</v>
      </c>
      <c r="K96" s="782"/>
    </row>
    <row r="97" spans="1:11">
      <c r="A97" s="417" t="s">
        <v>625</v>
      </c>
      <c r="B97" s="418" t="s">
        <v>469</v>
      </c>
      <c r="C97" s="312" t="s">
        <v>2714</v>
      </c>
      <c r="D97" s="312" t="s">
        <v>2715</v>
      </c>
      <c r="E97" s="312" t="s">
        <v>2716</v>
      </c>
      <c r="F97" s="312" t="s">
        <v>2717</v>
      </c>
      <c r="G97" s="10" t="s">
        <v>2718</v>
      </c>
      <c r="H97" s="10" t="s">
        <v>2719</v>
      </c>
      <c r="I97" s="312" t="s">
        <v>2720</v>
      </c>
      <c r="J97" s="775" t="s">
        <v>470</v>
      </c>
      <c r="K97" s="776"/>
    </row>
    <row r="98" spans="1:11">
      <c r="A98" s="413" t="s">
        <v>626</v>
      </c>
      <c r="B98" s="414" t="s">
        <v>471</v>
      </c>
      <c r="C98" s="313" t="s">
        <v>2721</v>
      </c>
      <c r="D98" s="313" t="s">
        <v>2722</v>
      </c>
      <c r="E98" s="313" t="s">
        <v>2723</v>
      </c>
      <c r="F98" s="313" t="s">
        <v>2724</v>
      </c>
      <c r="G98" s="12" t="s">
        <v>2725</v>
      </c>
      <c r="H98" s="12" t="s">
        <v>2726</v>
      </c>
      <c r="I98" s="313" t="s">
        <v>2727</v>
      </c>
      <c r="J98" s="781" t="s">
        <v>472</v>
      </c>
      <c r="K98" s="782"/>
    </row>
    <row r="99" spans="1:11">
      <c r="A99" s="417" t="s">
        <v>627</v>
      </c>
      <c r="B99" s="418" t="s">
        <v>473</v>
      </c>
      <c r="C99" s="312" t="s">
        <v>3827</v>
      </c>
      <c r="D99" s="312" t="s">
        <v>3828</v>
      </c>
      <c r="E99" s="312" t="s">
        <v>3829</v>
      </c>
      <c r="F99" s="312" t="s">
        <v>3830</v>
      </c>
      <c r="G99" s="10" t="s">
        <v>3831</v>
      </c>
      <c r="H99" s="10" t="s">
        <v>3832</v>
      </c>
      <c r="I99" s="312" t="s">
        <v>3833</v>
      </c>
      <c r="J99" s="775" t="s">
        <v>474</v>
      </c>
      <c r="K99" s="776"/>
    </row>
    <row r="100" spans="1:11">
      <c r="A100" s="419" t="s">
        <v>432</v>
      </c>
      <c r="B100" s="420" t="s">
        <v>475</v>
      </c>
      <c r="C100" s="313" t="s">
        <v>2735</v>
      </c>
      <c r="D100" s="313" t="s">
        <v>2736</v>
      </c>
      <c r="E100" s="313" t="s">
        <v>2737</v>
      </c>
      <c r="F100" s="313" t="s">
        <v>2738</v>
      </c>
      <c r="G100" s="12" t="s">
        <v>2739</v>
      </c>
      <c r="H100" s="12" t="s">
        <v>2740</v>
      </c>
      <c r="I100" s="313" t="s">
        <v>2741</v>
      </c>
      <c r="J100" s="773" t="s">
        <v>476</v>
      </c>
      <c r="K100" s="774"/>
    </row>
    <row r="101" spans="1:11">
      <c r="A101" s="437" t="s">
        <v>628</v>
      </c>
      <c r="B101" s="438" t="s">
        <v>475</v>
      </c>
      <c r="C101" s="312" t="s">
        <v>2735</v>
      </c>
      <c r="D101" s="312" t="s">
        <v>2736</v>
      </c>
      <c r="E101" s="312" t="s">
        <v>2737</v>
      </c>
      <c r="F101" s="312" t="s">
        <v>2738</v>
      </c>
      <c r="G101" s="10" t="s">
        <v>2739</v>
      </c>
      <c r="H101" s="10" t="s">
        <v>2740</v>
      </c>
      <c r="I101" s="312" t="s">
        <v>2741</v>
      </c>
      <c r="J101" s="791" t="s">
        <v>476</v>
      </c>
      <c r="K101" s="792"/>
    </row>
    <row r="102" spans="1:11" ht="27" customHeight="1">
      <c r="A102" s="793" t="s">
        <v>477</v>
      </c>
      <c r="B102" s="794"/>
      <c r="C102" s="479">
        <v>271307286</v>
      </c>
      <c r="D102" s="480">
        <v>21646526</v>
      </c>
      <c r="E102" s="480">
        <v>1907084</v>
      </c>
      <c r="F102" s="480">
        <v>2737600</v>
      </c>
      <c r="G102" s="481">
        <v>4.9800000000000004</v>
      </c>
      <c r="H102" s="481">
        <v>25.36</v>
      </c>
      <c r="I102" s="480" t="s">
        <v>3834</v>
      </c>
      <c r="J102" s="795" t="s">
        <v>478</v>
      </c>
      <c r="K102" s="796"/>
    </row>
    <row r="103" spans="1:11" ht="15.6" customHeight="1">
      <c r="A103" s="623" t="s">
        <v>2749</v>
      </c>
      <c r="B103" s="623"/>
      <c r="C103" s="623"/>
      <c r="D103" s="623"/>
      <c r="E103" s="623"/>
      <c r="F103" s="624" t="s">
        <v>2750</v>
      </c>
      <c r="G103" s="624"/>
      <c r="H103" s="624"/>
      <c r="I103" s="624"/>
      <c r="J103" s="624"/>
    </row>
  </sheetData>
  <mergeCells count="118">
    <mergeCell ref="A103:E103"/>
    <mergeCell ref="F103:J103"/>
    <mergeCell ref="A102:B102"/>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85:K85"/>
    <mergeCell ref="J86:K86"/>
    <mergeCell ref="J87:K87"/>
    <mergeCell ref="J88:K88"/>
    <mergeCell ref="J89:K89"/>
    <mergeCell ref="J78:K78"/>
    <mergeCell ref="J79:K79"/>
    <mergeCell ref="J80:K80"/>
    <mergeCell ref="J81:K81"/>
    <mergeCell ref="J82:K82"/>
    <mergeCell ref="J84:K84"/>
    <mergeCell ref="J83:K83"/>
    <mergeCell ref="J74:K74"/>
    <mergeCell ref="J75:K75"/>
    <mergeCell ref="J76:K76"/>
    <mergeCell ref="J77:K77"/>
    <mergeCell ref="J66:K66"/>
    <mergeCell ref="J67:K67"/>
    <mergeCell ref="J68:K68"/>
    <mergeCell ref="J69:K69"/>
    <mergeCell ref="J70:K70"/>
    <mergeCell ref="J71:K71"/>
    <mergeCell ref="J65:K65"/>
    <mergeCell ref="J56:K56"/>
    <mergeCell ref="J57:K57"/>
    <mergeCell ref="J58:K58"/>
    <mergeCell ref="J59:K59"/>
    <mergeCell ref="J61:K61"/>
    <mergeCell ref="J60:K60"/>
    <mergeCell ref="J72:K72"/>
    <mergeCell ref="J73:K73"/>
    <mergeCell ref="J50:K50"/>
    <mergeCell ref="J51:K51"/>
    <mergeCell ref="J52:K52"/>
    <mergeCell ref="J53:K53"/>
    <mergeCell ref="J54:K54"/>
    <mergeCell ref="J55:K55"/>
    <mergeCell ref="J62:K62"/>
    <mergeCell ref="J63:K63"/>
    <mergeCell ref="J64:K64"/>
    <mergeCell ref="J46:K46"/>
    <mergeCell ref="J47:K47"/>
    <mergeCell ref="J48:K48"/>
    <mergeCell ref="J49:K49"/>
    <mergeCell ref="J40:K40"/>
    <mergeCell ref="J41:K41"/>
    <mergeCell ref="J42:K42"/>
    <mergeCell ref="J43:K43"/>
    <mergeCell ref="J44:K44"/>
    <mergeCell ref="J45:K45"/>
    <mergeCell ref="J33:K33"/>
    <mergeCell ref="J35:K35"/>
    <mergeCell ref="J36:K36"/>
    <mergeCell ref="J37:K37"/>
    <mergeCell ref="J38:K38"/>
    <mergeCell ref="J39:K39"/>
    <mergeCell ref="J34:K34"/>
    <mergeCell ref="J27:K27"/>
    <mergeCell ref="J28:K28"/>
    <mergeCell ref="J29:K29"/>
    <mergeCell ref="J30:K30"/>
    <mergeCell ref="J31:K31"/>
    <mergeCell ref="J32:K32"/>
    <mergeCell ref="J23:K23"/>
    <mergeCell ref="J24:K24"/>
    <mergeCell ref="J25:K25"/>
    <mergeCell ref="J26:K26"/>
    <mergeCell ref="J15:K15"/>
    <mergeCell ref="J16:K16"/>
    <mergeCell ref="J17:K17"/>
    <mergeCell ref="J18:K18"/>
    <mergeCell ref="J19:K19"/>
    <mergeCell ref="J20:K20"/>
    <mergeCell ref="J11:K11"/>
    <mergeCell ref="J12:K12"/>
    <mergeCell ref="J13:K13"/>
    <mergeCell ref="J14:K14"/>
    <mergeCell ref="H7:H8"/>
    <mergeCell ref="I7:I8"/>
    <mergeCell ref="J7:K10"/>
    <mergeCell ref="J21:K21"/>
    <mergeCell ref="J22:K22"/>
    <mergeCell ref="A1:K1"/>
    <mergeCell ref="A2:K2"/>
    <mergeCell ref="A3:K3"/>
    <mergeCell ref="A4:K4"/>
    <mergeCell ref="A5:K5"/>
    <mergeCell ref="A6:B6"/>
    <mergeCell ref="C6:I6"/>
    <mergeCell ref="C8:D8"/>
    <mergeCell ref="A9:A10"/>
    <mergeCell ref="E9:E10"/>
    <mergeCell ref="F9:F10"/>
    <mergeCell ref="G9:G10"/>
    <mergeCell ref="H9:H10"/>
    <mergeCell ref="I9:I10"/>
    <mergeCell ref="A7:A8"/>
    <mergeCell ref="B7:B10"/>
    <mergeCell ref="C7:D7"/>
    <mergeCell ref="E7:E8"/>
    <mergeCell ref="F7:F8"/>
    <mergeCell ref="G7:G8"/>
  </mergeCells>
  <printOptions horizontalCentered="1"/>
  <pageMargins left="0" right="0" top="0.19685039370078741" bottom="0" header="0.31496062992125984" footer="0.31496062992125984"/>
  <pageSetup paperSize="9" scale="65" orientation="landscape" r:id="rId1"/>
  <rowBreaks count="2" manualBreakCount="2">
    <brk id="48" max="10" man="1"/>
    <brk id="77" max="10" man="1"/>
  </rowBreaks>
  <ignoredErrors>
    <ignoredError sqref="D12 A12 C22:I47 C21 C13:I16 A13:A48 C49:I49 A49 C50:I61 A50:A61 C62:I91 A62:A91 C92:I101 A92:A101 D11 I11 I12 C18:I20 I17 G17 I48 I102"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4506668294322"/>
  </sheetPr>
  <dimension ref="A1:N83"/>
  <sheetViews>
    <sheetView view="pageBreakPreview" topLeftCell="A4" zoomScaleNormal="100" zoomScaleSheetLayoutView="100" workbookViewId="0">
      <selection activeCell="E62" sqref="E62"/>
    </sheetView>
  </sheetViews>
  <sheetFormatPr defaultColWidth="8.88671875" defaultRowHeight="23.25"/>
  <cols>
    <col min="1" max="1" width="10.6640625" style="226" customWidth="1"/>
    <col min="2" max="2" width="39.44140625" style="226" customWidth="1"/>
    <col min="3" max="3" width="1.6640625" style="227" customWidth="1"/>
    <col min="4" max="4" width="38.88671875" style="227" customWidth="1"/>
    <col min="5" max="5" width="9.6640625" style="227" customWidth="1"/>
    <col min="6" max="11" width="1.6640625" style="227" customWidth="1"/>
    <col min="12" max="16384" width="8.88671875" style="227"/>
  </cols>
  <sheetData>
    <row r="1" spans="1:11" s="108" customFormat="1" ht="49.5" customHeight="1">
      <c r="A1" s="228"/>
      <c r="B1" s="228"/>
      <c r="C1" s="228"/>
      <c r="D1" s="228"/>
      <c r="E1" s="228"/>
      <c r="F1" s="5"/>
      <c r="G1" s="228"/>
      <c r="H1" s="228"/>
    </row>
    <row r="2" spans="1:11" ht="57.75" customHeight="1">
      <c r="A2" s="500" t="s">
        <v>0</v>
      </c>
      <c r="B2" s="500"/>
      <c r="C2" s="229"/>
      <c r="D2" s="501"/>
      <c r="E2" s="501"/>
      <c r="I2" s="229"/>
      <c r="J2" s="229"/>
      <c r="K2" s="229"/>
    </row>
    <row r="3" spans="1:11" ht="108" customHeight="1">
      <c r="A3" s="502" t="s">
        <v>736</v>
      </c>
      <c r="B3" s="502"/>
      <c r="C3" s="230"/>
      <c r="D3" s="503" t="s">
        <v>735</v>
      </c>
      <c r="E3" s="503"/>
    </row>
    <row r="4" spans="1:11" ht="85.5" customHeight="1">
      <c r="A4" s="502" t="s">
        <v>725</v>
      </c>
      <c r="B4" s="502"/>
      <c r="C4" s="230"/>
      <c r="D4" s="503" t="s">
        <v>732</v>
      </c>
      <c r="E4" s="503"/>
    </row>
    <row r="5" spans="1:11" ht="54.75" customHeight="1">
      <c r="A5" s="508" t="s">
        <v>726</v>
      </c>
      <c r="B5" s="508"/>
      <c r="C5" s="230"/>
      <c r="D5" s="503" t="s">
        <v>724</v>
      </c>
      <c r="E5" s="503"/>
    </row>
    <row r="6" spans="1:11" ht="37.5" customHeight="1">
      <c r="A6" s="508" t="s">
        <v>1</v>
      </c>
      <c r="B6" s="508"/>
      <c r="C6" s="231"/>
      <c r="D6" s="503" t="s">
        <v>2</v>
      </c>
      <c r="E6" s="503"/>
    </row>
    <row r="7" spans="1:11" ht="67.5" customHeight="1">
      <c r="A7" s="504" t="s">
        <v>730</v>
      </c>
      <c r="B7" s="505"/>
      <c r="C7" s="134"/>
      <c r="D7" s="506" t="s">
        <v>731</v>
      </c>
      <c r="E7" s="507"/>
    </row>
    <row r="8" spans="1:11" ht="67.5" customHeight="1">
      <c r="A8" s="232"/>
      <c r="B8" s="323"/>
      <c r="C8" s="134"/>
      <c r="D8" s="233"/>
      <c r="E8" s="234"/>
    </row>
    <row r="9" spans="1:11" ht="67.5" customHeight="1">
      <c r="E9" s="235"/>
    </row>
    <row r="10" spans="1:11" ht="43.5" customHeight="1">
      <c r="A10" s="235"/>
      <c r="B10" s="235"/>
      <c r="D10" s="235"/>
    </row>
    <row r="12" spans="1:11" ht="29.25" customHeight="1">
      <c r="A12" s="236"/>
    </row>
    <row r="14" spans="1:11">
      <c r="A14" s="488"/>
    </row>
    <row r="15" spans="1:11">
      <c r="A15" s="237"/>
    </row>
    <row r="17" spans="1:1">
      <c r="A17" s="236"/>
    </row>
    <row r="19" spans="1:1">
      <c r="A19" s="238"/>
    </row>
    <row r="20" spans="1:1">
      <c r="A20" s="239"/>
    </row>
    <row r="21" spans="1:1">
      <c r="A21" s="236"/>
    </row>
    <row r="22" spans="1:1">
      <c r="A22" s="239"/>
    </row>
    <row r="23" spans="1:1">
      <c r="A23" s="236"/>
    </row>
    <row r="24" spans="1:1">
      <c r="A24" s="240"/>
    </row>
    <row r="25" spans="1:1">
      <c r="A25" s="236"/>
    </row>
    <row r="26" spans="1:1">
      <c r="A26" s="239"/>
    </row>
    <row r="27" spans="1:1">
      <c r="A27" s="236"/>
    </row>
    <row r="28" spans="1:1">
      <c r="A28" s="240"/>
    </row>
    <row r="29" spans="1:1">
      <c r="A29" s="236"/>
    </row>
    <row r="30" spans="1:1">
      <c r="A30" s="236"/>
    </row>
    <row r="31" spans="1:1">
      <c r="A31" s="239"/>
    </row>
    <row r="32" spans="1:1">
      <c r="A32" s="236"/>
    </row>
    <row r="33" spans="1:11">
      <c r="A33" s="236"/>
    </row>
    <row r="35" spans="1:11" ht="24.75" customHeight="1">
      <c r="A35" s="236"/>
    </row>
    <row r="36" spans="1:11" ht="18.75" customHeight="1"/>
    <row r="37" spans="1:11">
      <c r="A37" s="236"/>
    </row>
    <row r="38" spans="1:11">
      <c r="A38" s="239">
        <v>36</v>
      </c>
    </row>
    <row r="39" spans="1:11">
      <c r="A39" s="236"/>
    </row>
    <row r="40" spans="1:11">
      <c r="A40" s="236"/>
    </row>
    <row r="41" spans="1:11">
      <c r="A41" s="236"/>
      <c r="C41" s="227">
        <f>C14+C17+C19+C21+C23+C25+C27+C29+C30+C32+C33+C35+C37+C39+C40</f>
        <v>0</v>
      </c>
      <c r="D41" s="227">
        <f t="shared" ref="D41:K41" si="0">D14+D17+D19+D21+D23+D25+D27+D29+D30+D32+D33+D35+D37+D39+D40</f>
        <v>0</v>
      </c>
      <c r="E41" s="227">
        <f t="shared" si="0"/>
        <v>0</v>
      </c>
      <c r="F41" s="227">
        <f t="shared" si="0"/>
        <v>0</v>
      </c>
      <c r="G41" s="227">
        <f t="shared" si="0"/>
        <v>0</v>
      </c>
      <c r="H41" s="227">
        <f t="shared" si="0"/>
        <v>0</v>
      </c>
      <c r="I41" s="227">
        <f t="shared" si="0"/>
        <v>0</v>
      </c>
      <c r="J41" s="227">
        <f t="shared" si="0"/>
        <v>0</v>
      </c>
      <c r="K41" s="227">
        <f t="shared" si="0"/>
        <v>0</v>
      </c>
    </row>
    <row r="42" spans="1:11">
      <c r="A42" s="236"/>
    </row>
    <row r="43" spans="1:11">
      <c r="C43" s="227">
        <f>C14+C17+C19+C21+C23+C25+C27+C29+C30+C32+C33+C35+C37+C39+C40</f>
        <v>0</v>
      </c>
      <c r="D43" s="227">
        <f t="shared" ref="D43:K43" si="1">D14+D17+D19+D21+D23+D25+D27+D29+D30+D32+D33+D35+D37+D39+D40</f>
        <v>0</v>
      </c>
      <c r="E43" s="227">
        <f t="shared" si="1"/>
        <v>0</v>
      </c>
      <c r="F43" s="227">
        <f t="shared" si="1"/>
        <v>0</v>
      </c>
      <c r="G43" s="227">
        <f t="shared" si="1"/>
        <v>0</v>
      </c>
      <c r="H43" s="227">
        <f t="shared" si="1"/>
        <v>0</v>
      </c>
      <c r="I43" s="227">
        <f t="shared" si="1"/>
        <v>0</v>
      </c>
      <c r="J43" s="227">
        <f t="shared" si="1"/>
        <v>0</v>
      </c>
      <c r="K43" s="227">
        <f t="shared" si="1"/>
        <v>0</v>
      </c>
    </row>
    <row r="44" spans="1:11">
      <c r="A44" s="236"/>
    </row>
    <row r="45" spans="1:11">
      <c r="A45" s="236"/>
    </row>
    <row r="47" spans="1:11">
      <c r="A47" s="236"/>
    </row>
    <row r="48" spans="1:11">
      <c r="A48" s="236"/>
    </row>
    <row r="50" spans="1:1">
      <c r="A50" s="236"/>
    </row>
    <row r="51" spans="1:1">
      <c r="A51" s="236"/>
    </row>
    <row r="52" spans="1:1">
      <c r="A52" s="236"/>
    </row>
    <row r="54" spans="1:1">
      <c r="A54" s="236"/>
    </row>
    <row r="56" spans="1:1">
      <c r="A56" s="236"/>
    </row>
    <row r="57" spans="1:1">
      <c r="A57" s="236"/>
    </row>
    <row r="58" spans="1:1">
      <c r="A58" s="236"/>
    </row>
    <row r="60" spans="1:1">
      <c r="A60" s="236"/>
    </row>
    <row r="61" spans="1:1">
      <c r="A61" s="236"/>
    </row>
    <row r="62" spans="1:1">
      <c r="A62" s="236"/>
    </row>
    <row r="63" spans="1:1">
      <c r="A63" s="236"/>
    </row>
    <row r="64" spans="1:1">
      <c r="A64" s="236"/>
    </row>
    <row r="66" spans="1:1">
      <c r="A66" s="236"/>
    </row>
    <row r="68" spans="1:1">
      <c r="A68" s="236"/>
    </row>
    <row r="70" spans="1:1">
      <c r="A70" s="236"/>
    </row>
    <row r="72" spans="1:1">
      <c r="A72" s="236"/>
    </row>
    <row r="73" spans="1:1">
      <c r="A73" s="236"/>
    </row>
    <row r="75" spans="1:1">
      <c r="A75" s="236"/>
    </row>
    <row r="78" spans="1:1">
      <c r="A78" s="236"/>
    </row>
    <row r="80" spans="1:1" ht="24" customHeight="1"/>
    <row r="82" spans="3:14">
      <c r="C82" s="108">
        <f t="shared" ref="C82:H82" si="2">C14+C15+C17+C20+C21+C22+C23+C24+C26+C28+C30+C31+C33+C35+C37+C39+C41+C42+C44+C45+C47+C48+C50+C51+C52+C54+C56+C57+C58+C60+C61+C62+C63+C64+C66+C68+C70+C72+C73+C75+C78</f>
        <v>0</v>
      </c>
      <c r="D82" s="108">
        <f t="shared" si="2"/>
        <v>0</v>
      </c>
      <c r="E82" s="108">
        <f t="shared" si="2"/>
        <v>0</v>
      </c>
      <c r="F82" s="108">
        <f t="shared" si="2"/>
        <v>0</v>
      </c>
      <c r="G82" s="108">
        <f t="shared" si="2"/>
        <v>0</v>
      </c>
      <c r="H82" s="108">
        <f t="shared" si="2"/>
        <v>0</v>
      </c>
      <c r="I82" s="108"/>
      <c r="J82" s="108"/>
      <c r="K82" s="108"/>
      <c r="L82" s="108"/>
      <c r="M82" s="108"/>
      <c r="N82" s="108"/>
    </row>
    <row r="83" spans="3:14">
      <c r="C83" s="108"/>
      <c r="D83" s="108"/>
      <c r="E83" s="108"/>
      <c r="F83" s="108"/>
      <c r="G83" s="108"/>
      <c r="H83" s="108"/>
      <c r="I83" s="108"/>
      <c r="J83" s="108"/>
      <c r="K83" s="108"/>
      <c r="L83" s="108"/>
      <c r="M83" s="108"/>
      <c r="N83" s="108"/>
    </row>
  </sheetData>
  <mergeCells count="12">
    <mergeCell ref="A2:B2"/>
    <mergeCell ref="D2:E2"/>
    <mergeCell ref="A3:B3"/>
    <mergeCell ref="D3:E3"/>
    <mergeCell ref="A7:B7"/>
    <mergeCell ref="D7:E7"/>
    <mergeCell ref="A4:B4"/>
    <mergeCell ref="D4:E4"/>
    <mergeCell ref="A5:B5"/>
    <mergeCell ref="D5:E5"/>
    <mergeCell ref="A6:B6"/>
    <mergeCell ref="D6:E6"/>
  </mergeCells>
  <printOptions horizontalCentered="1"/>
  <pageMargins left="0" right="0" top="0.39305555555555599" bottom="0" header="0.31458333333333299" footer="0.31458333333333299"/>
  <pageSetup paperSize="9" orientation="landscape" r:id="rId1"/>
  <rowBreaks count="1" manualBreakCount="1">
    <brk id="7" max="4" man="1"/>
  </rowBreaks>
  <drawing r:id="rId2"/>
  <legacyDrawing r:id="rId3"/>
  <oleObjects>
    <mc:AlternateContent xmlns:mc="http://schemas.openxmlformats.org/markup-compatibility/2006">
      <mc:Choice Requires="x14">
        <oleObject progId="MSWordArt.2" shapeId="44033" r:id="rId4">
          <objectPr defaultSize="0" autoPict="0" altText="" r:id="rId5">
            <anchor moveWithCells="1" sizeWithCells="1">
              <from>
                <xdr:col>3</xdr:col>
                <xdr:colOff>1457325</xdr:colOff>
                <xdr:row>1</xdr:row>
                <xdr:rowOff>57150</xdr:rowOff>
              </from>
              <to>
                <xdr:col>3</xdr:col>
                <xdr:colOff>2343150</xdr:colOff>
                <xdr:row>1</xdr:row>
                <xdr:rowOff>590550</xdr:rowOff>
              </to>
            </anchor>
          </objectPr>
        </oleObject>
      </mc:Choice>
      <mc:Fallback>
        <oleObject progId="MSWordArt.2" shapeId="44033"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election activeCell="E62" sqref="E62"/>
    </sheetView>
  </sheetViews>
  <sheetFormatPr defaultRowHeight="15"/>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70"/>
  <sheetViews>
    <sheetView view="pageBreakPreview" topLeftCell="A10" zoomScaleNormal="100" zoomScaleSheetLayoutView="100" workbookViewId="0">
      <selection activeCell="E62" sqref="E62"/>
    </sheetView>
  </sheetViews>
  <sheetFormatPr defaultColWidth="8.88671875" defaultRowHeight="15"/>
  <cols>
    <col min="1" max="1" width="5.44140625" style="175" customWidth="1"/>
    <col min="2" max="2" width="54.5546875" style="176" customWidth="1"/>
    <col min="3" max="3" width="6" style="177" customWidth="1"/>
    <col min="4" max="4" width="45.88671875" style="177" customWidth="1"/>
    <col min="5" max="5" width="4.5546875" style="178" customWidth="1"/>
    <col min="6" max="8" width="1.6640625" style="177" customWidth="1"/>
    <col min="9" max="11" width="1.5546875" style="177" customWidth="1"/>
    <col min="12" max="16384" width="8.88671875" style="177"/>
  </cols>
  <sheetData>
    <row r="1" spans="1:10" s="172" customFormat="1" ht="31.9" customHeight="1">
      <c r="A1" s="179"/>
      <c r="B1" s="180"/>
      <c r="C1" s="330"/>
      <c r="D1" s="330"/>
      <c r="E1" s="330"/>
      <c r="F1" s="181"/>
      <c r="G1" s="181"/>
      <c r="H1" s="181"/>
      <c r="I1" s="181"/>
      <c r="J1" s="181"/>
    </row>
    <row r="2" spans="1:10" ht="19.5" customHeight="1">
      <c r="A2" s="509" t="s">
        <v>3</v>
      </c>
      <c r="B2" s="509"/>
      <c r="C2" s="509"/>
      <c r="D2" s="509"/>
      <c r="E2" s="509"/>
    </row>
    <row r="3" spans="1:10" ht="19.5" customHeight="1">
      <c r="A3" s="510" t="s">
        <v>4</v>
      </c>
      <c r="B3" s="510"/>
      <c r="C3" s="510"/>
      <c r="D3" s="510"/>
      <c r="E3" s="510"/>
    </row>
    <row r="4" spans="1:10" ht="36.75">
      <c r="A4" s="182" t="s">
        <v>5</v>
      </c>
      <c r="B4" s="183" t="s">
        <v>6</v>
      </c>
      <c r="C4" s="184" t="s">
        <v>7</v>
      </c>
      <c r="D4" s="185" t="s">
        <v>8</v>
      </c>
      <c r="E4" s="186" t="s">
        <v>9</v>
      </c>
    </row>
    <row r="5" spans="1:10" s="173" customFormat="1" ht="15.75">
      <c r="A5" s="187"/>
      <c r="B5" s="188" t="s">
        <v>10</v>
      </c>
      <c r="C5" s="189">
        <v>2</v>
      </c>
      <c r="D5" s="190" t="s">
        <v>11</v>
      </c>
      <c r="E5" s="191"/>
    </row>
    <row r="6" spans="1:10" s="173" customFormat="1" ht="15.75">
      <c r="A6" s="192"/>
      <c r="B6" s="193" t="s">
        <v>12</v>
      </c>
      <c r="C6" s="194">
        <v>5</v>
      </c>
      <c r="D6" s="195" t="s">
        <v>13</v>
      </c>
      <c r="E6" s="196"/>
    </row>
    <row r="7" spans="1:10" s="173" customFormat="1" ht="15.75">
      <c r="A7" s="197"/>
      <c r="B7" s="188" t="s">
        <v>14</v>
      </c>
      <c r="C7" s="198">
        <v>7</v>
      </c>
      <c r="D7" s="190" t="s">
        <v>15</v>
      </c>
      <c r="E7" s="199"/>
    </row>
    <row r="8" spans="1:10" s="173" customFormat="1" ht="15.75">
      <c r="A8" s="192"/>
      <c r="B8" s="193" t="s">
        <v>16</v>
      </c>
      <c r="C8" s="194">
        <v>8</v>
      </c>
      <c r="D8" s="195" t="s">
        <v>17</v>
      </c>
      <c r="E8" s="196"/>
    </row>
    <row r="9" spans="1:10" s="173" customFormat="1" ht="30.75" customHeight="1">
      <c r="A9" s="197"/>
      <c r="B9" s="200" t="s">
        <v>18</v>
      </c>
      <c r="C9" s="198"/>
      <c r="D9" s="201" t="s">
        <v>19</v>
      </c>
      <c r="E9" s="199"/>
    </row>
    <row r="10" spans="1:10" s="173" customFormat="1" ht="15.95" customHeight="1">
      <c r="A10" s="202">
        <v>1</v>
      </c>
      <c r="B10" s="203" t="s">
        <v>737</v>
      </c>
      <c r="C10" s="194">
        <v>18</v>
      </c>
      <c r="D10" s="195" t="s">
        <v>738</v>
      </c>
      <c r="E10" s="204">
        <v>1</v>
      </c>
    </row>
    <row r="11" spans="1:10" s="173" customFormat="1" ht="29.25" customHeight="1">
      <c r="A11" s="205"/>
      <c r="B11" s="200" t="s">
        <v>20</v>
      </c>
      <c r="C11" s="198"/>
      <c r="D11" s="201" t="s">
        <v>21</v>
      </c>
      <c r="E11" s="206"/>
    </row>
    <row r="12" spans="1:10" s="173" customFormat="1" ht="17.100000000000001" customHeight="1">
      <c r="A12" s="202" t="s">
        <v>22</v>
      </c>
      <c r="B12" s="203" t="s">
        <v>739</v>
      </c>
      <c r="C12" s="194">
        <v>23</v>
      </c>
      <c r="D12" s="195" t="s">
        <v>740</v>
      </c>
      <c r="E12" s="204" t="s">
        <v>22</v>
      </c>
    </row>
    <row r="13" spans="1:10" s="174" customFormat="1" ht="17.100000000000001" customHeight="1">
      <c r="A13" s="205" t="s">
        <v>23</v>
      </c>
      <c r="B13" s="207" t="s">
        <v>741</v>
      </c>
      <c r="C13" s="208">
        <v>26</v>
      </c>
      <c r="D13" s="209" t="s">
        <v>742</v>
      </c>
      <c r="E13" s="210" t="s">
        <v>23</v>
      </c>
    </row>
    <row r="14" spans="1:10" s="173" customFormat="1" ht="17.100000000000001" customHeight="1">
      <c r="A14" s="202" t="s">
        <v>24</v>
      </c>
      <c r="B14" s="203" t="s">
        <v>743</v>
      </c>
      <c r="C14" s="194">
        <v>27</v>
      </c>
      <c r="D14" s="195" t="s">
        <v>744</v>
      </c>
      <c r="E14" s="204" t="s">
        <v>24</v>
      </c>
    </row>
    <row r="15" spans="1:10" s="174" customFormat="1" ht="17.100000000000001" customHeight="1">
      <c r="A15" s="205" t="s">
        <v>25</v>
      </c>
      <c r="B15" s="207" t="s">
        <v>745</v>
      </c>
      <c r="C15" s="208">
        <v>28</v>
      </c>
      <c r="D15" s="209" t="s">
        <v>746</v>
      </c>
      <c r="E15" s="210" t="s">
        <v>25</v>
      </c>
    </row>
    <row r="16" spans="1:10" s="173" customFormat="1" ht="17.100000000000001" customHeight="1">
      <c r="A16" s="202" t="s">
        <v>26</v>
      </c>
      <c r="B16" s="203" t="s">
        <v>747</v>
      </c>
      <c r="C16" s="194">
        <v>29</v>
      </c>
      <c r="D16" s="195" t="s">
        <v>748</v>
      </c>
      <c r="E16" s="204" t="s">
        <v>26</v>
      </c>
    </row>
    <row r="17" spans="1:5" s="173" customFormat="1" ht="31.5">
      <c r="A17" s="211"/>
      <c r="B17" s="200" t="s">
        <v>27</v>
      </c>
      <c r="C17" s="198"/>
      <c r="D17" s="201" t="s">
        <v>28</v>
      </c>
      <c r="E17" s="206"/>
    </row>
    <row r="18" spans="1:5" s="173" customFormat="1" ht="17.100000000000001" customHeight="1">
      <c r="A18" s="202" t="s">
        <v>29</v>
      </c>
      <c r="B18" s="203" t="s">
        <v>739</v>
      </c>
      <c r="C18" s="194">
        <v>31</v>
      </c>
      <c r="D18" s="195" t="s">
        <v>740</v>
      </c>
      <c r="E18" s="204" t="s">
        <v>29</v>
      </c>
    </row>
    <row r="19" spans="1:5" s="173" customFormat="1" ht="17.100000000000001" customHeight="1">
      <c r="A19" s="211" t="s">
        <v>30</v>
      </c>
      <c r="B19" s="79" t="s">
        <v>741</v>
      </c>
      <c r="C19" s="198">
        <v>37</v>
      </c>
      <c r="D19" s="190" t="s">
        <v>742</v>
      </c>
      <c r="E19" s="206" t="s">
        <v>30</v>
      </c>
    </row>
    <row r="20" spans="1:5" s="173" customFormat="1" ht="17.100000000000001" customHeight="1" thickTop="1" thickBot="1">
      <c r="A20" s="212" t="s">
        <v>31</v>
      </c>
      <c r="B20" s="213" t="s">
        <v>743</v>
      </c>
      <c r="C20" s="214">
        <v>40</v>
      </c>
      <c r="D20" s="215" t="s">
        <v>744</v>
      </c>
      <c r="E20" s="216" t="s">
        <v>31</v>
      </c>
    </row>
    <row r="21" spans="1:5" s="173" customFormat="1" ht="17.100000000000001" customHeight="1" thickTop="1">
      <c r="A21" s="331" t="s">
        <v>32</v>
      </c>
      <c r="B21" s="332" t="s">
        <v>745</v>
      </c>
      <c r="C21" s="333">
        <v>43</v>
      </c>
      <c r="D21" s="334" t="s">
        <v>746</v>
      </c>
      <c r="E21" s="335" t="s">
        <v>32</v>
      </c>
    </row>
    <row r="22" spans="1:5" s="173" customFormat="1" ht="17.100000000000001" customHeight="1">
      <c r="A22" s="336" t="s">
        <v>33</v>
      </c>
      <c r="B22" s="213" t="s">
        <v>747</v>
      </c>
      <c r="C22" s="337">
        <v>46</v>
      </c>
      <c r="D22" s="215" t="s">
        <v>748</v>
      </c>
      <c r="E22" s="338" t="s">
        <v>33</v>
      </c>
    </row>
    <row r="23" spans="1:5" s="173" customFormat="1" ht="32.25" thickBot="1">
      <c r="A23" s="217"/>
      <c r="B23" s="339" t="s">
        <v>34</v>
      </c>
      <c r="C23" s="218"/>
      <c r="D23" s="340" t="s">
        <v>35</v>
      </c>
      <c r="E23" s="219"/>
    </row>
    <row r="24" spans="1:5" s="173" customFormat="1" ht="17.25" thickTop="1" thickBot="1">
      <c r="A24" s="202" t="s">
        <v>36</v>
      </c>
      <c r="B24" s="203" t="s">
        <v>739</v>
      </c>
      <c r="C24" s="194">
        <v>50</v>
      </c>
      <c r="D24" s="195" t="s">
        <v>740</v>
      </c>
      <c r="E24" s="204" t="s">
        <v>36</v>
      </c>
    </row>
    <row r="25" spans="1:5" s="173" customFormat="1" ht="15.75">
      <c r="A25" s="211" t="s">
        <v>37</v>
      </c>
      <c r="B25" s="79" t="s">
        <v>749</v>
      </c>
      <c r="C25" s="198">
        <v>53</v>
      </c>
      <c r="D25" s="190" t="s">
        <v>750</v>
      </c>
      <c r="E25" s="206" t="s">
        <v>37</v>
      </c>
    </row>
    <row r="26" spans="1:5" s="173" customFormat="1" ht="15.75">
      <c r="A26" s="202" t="s">
        <v>38</v>
      </c>
      <c r="B26" s="203" t="s">
        <v>751</v>
      </c>
      <c r="C26" s="194">
        <v>56</v>
      </c>
      <c r="D26" s="195" t="s">
        <v>752</v>
      </c>
      <c r="E26" s="204" t="s">
        <v>38</v>
      </c>
    </row>
    <row r="27" spans="1:5" s="173" customFormat="1" ht="15.75">
      <c r="A27" s="211" t="s">
        <v>39</v>
      </c>
      <c r="B27" s="79" t="s">
        <v>741</v>
      </c>
      <c r="C27" s="198">
        <v>57</v>
      </c>
      <c r="D27" s="190" t="s">
        <v>742</v>
      </c>
      <c r="E27" s="206" t="s">
        <v>39</v>
      </c>
    </row>
    <row r="28" spans="1:5" s="173" customFormat="1" ht="15.75">
      <c r="A28" s="202" t="s">
        <v>40</v>
      </c>
      <c r="B28" s="203" t="s">
        <v>743</v>
      </c>
      <c r="C28" s="194">
        <v>60</v>
      </c>
      <c r="D28" s="195" t="s">
        <v>744</v>
      </c>
      <c r="E28" s="204" t="s">
        <v>40</v>
      </c>
    </row>
    <row r="29" spans="1:5" s="173" customFormat="1" ht="15.75">
      <c r="A29" s="211" t="s">
        <v>41</v>
      </c>
      <c r="B29" s="79" t="s">
        <v>745</v>
      </c>
      <c r="C29" s="198">
        <v>63</v>
      </c>
      <c r="D29" s="190" t="s">
        <v>753</v>
      </c>
      <c r="E29" s="206" t="s">
        <v>41</v>
      </c>
    </row>
    <row r="30" spans="1:5" s="173" customFormat="1" ht="15.75">
      <c r="A30" s="202" t="s">
        <v>42</v>
      </c>
      <c r="B30" s="203" t="s">
        <v>747</v>
      </c>
      <c r="C30" s="194">
        <v>66</v>
      </c>
      <c r="D30" s="195" t="s">
        <v>748</v>
      </c>
      <c r="E30" s="204" t="s">
        <v>42</v>
      </c>
    </row>
    <row r="31" spans="1:5" s="173" customFormat="1" ht="25.5">
      <c r="A31" s="220"/>
      <c r="B31" s="221" t="s">
        <v>43</v>
      </c>
      <c r="C31" s="222">
        <v>69</v>
      </c>
      <c r="D31" s="223" t="s">
        <v>44</v>
      </c>
      <c r="E31" s="224"/>
    </row>
    <row r="32" spans="1:5" ht="38.25" customHeight="1">
      <c r="A32" s="139"/>
      <c r="D32" s="175"/>
    </row>
    <row r="34" spans="1:1" ht="18">
      <c r="A34" s="138"/>
    </row>
    <row r="35" spans="1:1" ht="24.75" customHeight="1">
      <c r="A35" s="138"/>
    </row>
    <row r="36" spans="1:1" ht="18.75" customHeight="1"/>
    <row r="37" spans="1:1" ht="18">
      <c r="A37" s="138"/>
    </row>
    <row r="38" spans="1:1" ht="18">
      <c r="A38" s="138"/>
    </row>
    <row r="39" spans="1:1" ht="18">
      <c r="A39" s="138"/>
    </row>
    <row r="41" spans="1:1" ht="18">
      <c r="A41" s="138"/>
    </row>
    <row r="43" spans="1:1" ht="18">
      <c r="A43" s="138"/>
    </row>
    <row r="44" spans="1:1" ht="18">
      <c r="A44" s="138"/>
    </row>
    <row r="45" spans="1:1" ht="18">
      <c r="A45" s="138"/>
    </row>
    <row r="47" spans="1:1" ht="18">
      <c r="A47" s="138"/>
    </row>
    <row r="48" spans="1:1" ht="18">
      <c r="A48" s="138"/>
    </row>
    <row r="49" spans="1:1" ht="18">
      <c r="A49" s="138"/>
    </row>
    <row r="50" spans="1:1" ht="18">
      <c r="A50" s="138"/>
    </row>
    <row r="51" spans="1:1" ht="18">
      <c r="A51" s="138"/>
    </row>
    <row r="53" spans="1:1" ht="18">
      <c r="A53" s="138"/>
    </row>
    <row r="55" spans="1:1" ht="18">
      <c r="A55" s="138"/>
    </row>
    <row r="57" spans="1:1" ht="18">
      <c r="A57" s="138"/>
    </row>
    <row r="59" spans="1:1" ht="18">
      <c r="A59" s="138"/>
    </row>
    <row r="60" spans="1:1" ht="18">
      <c r="A60" s="138"/>
    </row>
    <row r="62" spans="1:1" ht="18">
      <c r="A62" s="138"/>
    </row>
    <row r="65" spans="1:14" ht="18">
      <c r="A65" s="138"/>
    </row>
    <row r="67" spans="1:14" ht="24" customHeight="1"/>
    <row r="69" spans="1:14" ht="14.25">
      <c r="C69" s="225" t="e">
        <f>C11+C12+#REF!+C14+C15+#REF!+C16+C17+#REF!+#REF!+C20+C21+C22+C24+#REF!+C27+C29+#REF!+C31+C32+C34+C35+C37+C38+C39+C41+C43+C44+C45+C47+C48+C49+C50+C51+C53+C55+C57+C59+C60+C62+C65</f>
        <v>#REF!</v>
      </c>
      <c r="D69" s="225" t="e">
        <f>D11+D12+#REF!+D14+D15+#REF!+D16+D17+#REF!+#REF!+D20+D21+D22+D24+#REF!+D27+D29+#REF!+D31+D32+D34+D35+D37+D38+D39+D41+D43+D44+D45+D47+D48+D49+D50+D51+D53+D55+D57+D59+D60+D62+D65</f>
        <v>#VALUE!</v>
      </c>
      <c r="E69" s="225" t="e">
        <f>E11+E12+#REF!+E14+E15+#REF!+E16+E17+#REF!+#REF!+E20+E21+E22+E24+#REF!+E27+E29+#REF!+E31+E32+E34+E35+E37+E38+E39+E41+E43+E44+E45+E47+E48+E49+E50+E51+E53+E55+E57+E59+E60+E62+E65</f>
        <v>#REF!</v>
      </c>
      <c r="F69" s="225"/>
      <c r="G69" s="225"/>
      <c r="H69" s="225"/>
      <c r="I69" s="225"/>
      <c r="J69" s="225"/>
      <c r="K69" s="225"/>
      <c r="L69" s="225"/>
      <c r="M69" s="225"/>
      <c r="N69" s="225"/>
    </row>
    <row r="70" spans="1:14">
      <c r="C70" s="225"/>
      <c r="D70" s="225"/>
      <c r="F70" s="225"/>
      <c r="G70" s="225"/>
      <c r="H70" s="225"/>
      <c r="I70" s="225"/>
      <c r="J70" s="225"/>
      <c r="K70" s="225"/>
      <c r="L70" s="225"/>
      <c r="M70" s="225"/>
      <c r="N70" s="225"/>
    </row>
  </sheetData>
  <mergeCells count="2">
    <mergeCell ref="A2:E2"/>
    <mergeCell ref="A3:E3"/>
  </mergeCells>
  <printOptions horizontalCentered="1"/>
  <pageMargins left="0" right="0" top="0.39370078740157483" bottom="0"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81"/>
  <sheetViews>
    <sheetView view="pageBreakPreview" topLeftCell="A11" zoomScaleNormal="100" zoomScaleSheetLayoutView="100" workbookViewId="0">
      <selection activeCell="E62" sqref="E62"/>
    </sheetView>
  </sheetViews>
  <sheetFormatPr defaultColWidth="8.88671875" defaultRowHeight="23.25"/>
  <cols>
    <col min="1" max="1" width="14.5546875" style="149" customWidth="1"/>
    <col min="2" max="2" width="39.44140625" style="149" customWidth="1"/>
    <col min="3" max="3" width="1.6640625" style="150" customWidth="1"/>
    <col min="4" max="4" width="39.88671875" style="150" customWidth="1"/>
    <col min="5" max="5" width="14" style="150" customWidth="1"/>
    <col min="6" max="11" width="1.6640625" style="150" customWidth="1"/>
    <col min="12" max="16384" width="8.88671875" style="150"/>
  </cols>
  <sheetData>
    <row r="1" spans="1:11" s="142" customFormat="1" ht="62.25" customHeight="1">
      <c r="A1" s="341"/>
      <c r="B1" s="341"/>
      <c r="C1" s="341"/>
      <c r="D1" s="341"/>
      <c r="E1" s="341"/>
      <c r="F1" s="146"/>
      <c r="G1" s="146"/>
      <c r="H1" s="146"/>
    </row>
    <row r="2" spans="1:11" ht="57.75" customHeight="1">
      <c r="A2" s="518" t="s">
        <v>45</v>
      </c>
      <c r="B2" s="518"/>
      <c r="C2" s="164"/>
      <c r="D2" s="519" t="s">
        <v>46</v>
      </c>
      <c r="E2" s="519"/>
      <c r="I2" s="164"/>
      <c r="J2" s="164"/>
      <c r="K2" s="164"/>
    </row>
    <row r="3" spans="1:11" ht="20.25">
      <c r="A3" s="520" t="s">
        <v>47</v>
      </c>
      <c r="B3" s="520"/>
      <c r="D3" s="521" t="s">
        <v>48</v>
      </c>
      <c r="E3" s="521"/>
    </row>
    <row r="4" spans="1:11" ht="117" customHeight="1">
      <c r="A4" s="522" t="s">
        <v>49</v>
      </c>
      <c r="B4" s="522"/>
      <c r="D4" s="517" t="s">
        <v>50</v>
      </c>
      <c r="E4" s="517"/>
    </row>
    <row r="5" spans="1:11" ht="21.75" customHeight="1">
      <c r="A5" s="165" t="s">
        <v>51</v>
      </c>
      <c r="B5" s="166" t="s">
        <v>52</v>
      </c>
      <c r="D5" s="167" t="s">
        <v>53</v>
      </c>
      <c r="E5" s="168" t="s">
        <v>54</v>
      </c>
    </row>
    <row r="6" spans="1:11" ht="21.75" customHeight="1">
      <c r="A6" s="169" t="s">
        <v>55</v>
      </c>
      <c r="B6" s="166" t="s">
        <v>56</v>
      </c>
      <c r="D6" s="167" t="s">
        <v>57</v>
      </c>
      <c r="E6" s="168" t="s">
        <v>58</v>
      </c>
    </row>
    <row r="7" spans="1:11" ht="28.5">
      <c r="A7" s="169" t="s">
        <v>59</v>
      </c>
      <c r="B7" s="166" t="s">
        <v>60</v>
      </c>
      <c r="D7" s="167" t="s">
        <v>61</v>
      </c>
      <c r="E7" s="168" t="s">
        <v>62</v>
      </c>
    </row>
    <row r="8" spans="1:11" ht="28.5">
      <c r="A8" s="169" t="s">
        <v>63</v>
      </c>
      <c r="B8" s="166" t="s">
        <v>64</v>
      </c>
      <c r="D8" s="167" t="s">
        <v>65</v>
      </c>
      <c r="E8" s="168" t="s">
        <v>66</v>
      </c>
    </row>
    <row r="9" spans="1:11" s="141" customFormat="1" ht="35.25" customHeight="1">
      <c r="A9" s="513" t="s">
        <v>67</v>
      </c>
      <c r="B9" s="513"/>
      <c r="D9" s="516" t="s">
        <v>68</v>
      </c>
      <c r="E9" s="516"/>
    </row>
    <row r="10" spans="1:11" ht="29.25" customHeight="1">
      <c r="A10" s="515" t="s">
        <v>69</v>
      </c>
      <c r="B10" s="515"/>
      <c r="C10" s="170"/>
      <c r="D10" s="512" t="s">
        <v>70</v>
      </c>
      <c r="E10" s="512"/>
    </row>
    <row r="11" spans="1:11" ht="43.5" customHeight="1">
      <c r="A11" s="513" t="s">
        <v>71</v>
      </c>
      <c r="B11" s="513"/>
      <c r="C11" s="170"/>
      <c r="D11" s="517" t="s">
        <v>72</v>
      </c>
      <c r="E11" s="517"/>
    </row>
    <row r="12" spans="1:11" ht="23.25" customHeight="1">
      <c r="A12" s="511" t="s">
        <v>73</v>
      </c>
      <c r="B12" s="511"/>
      <c r="C12" s="170"/>
      <c r="D12" s="512" t="s">
        <v>74</v>
      </c>
      <c r="E12" s="512"/>
    </row>
    <row r="13" spans="1:11" ht="44.25" customHeight="1">
      <c r="A13" s="513" t="s">
        <v>75</v>
      </c>
      <c r="B13" s="513"/>
      <c r="C13" s="170"/>
      <c r="D13" s="514" t="s">
        <v>76</v>
      </c>
      <c r="E13" s="514"/>
    </row>
    <row r="14" spans="1:11" ht="23.25" customHeight="1">
      <c r="A14" s="515" t="s">
        <v>77</v>
      </c>
      <c r="B14" s="515"/>
      <c r="C14" s="170"/>
      <c r="D14" s="512" t="s">
        <v>78</v>
      </c>
      <c r="E14" s="512"/>
    </row>
    <row r="15" spans="1:11" ht="57" customHeight="1">
      <c r="A15" s="513" t="s">
        <v>79</v>
      </c>
      <c r="B15" s="513"/>
      <c r="C15" s="170"/>
      <c r="D15" s="514" t="s">
        <v>80</v>
      </c>
      <c r="E15" s="514"/>
    </row>
    <row r="16" spans="1:11" ht="44.25" customHeight="1">
      <c r="A16" s="513" t="s">
        <v>81</v>
      </c>
      <c r="B16" s="513"/>
      <c r="C16" s="170"/>
      <c r="D16" s="514" t="s">
        <v>82</v>
      </c>
      <c r="E16" s="514"/>
    </row>
    <row r="17" spans="1:5" ht="60.75" customHeight="1">
      <c r="A17" s="513" t="s">
        <v>83</v>
      </c>
      <c r="B17" s="513"/>
      <c r="C17" s="170"/>
      <c r="D17" s="514" t="s">
        <v>84</v>
      </c>
      <c r="E17" s="514"/>
    </row>
    <row r="18" spans="1:5">
      <c r="A18" s="160"/>
      <c r="B18" s="171"/>
    </row>
    <row r="19" spans="1:5">
      <c r="A19" s="156"/>
    </row>
    <row r="20" spans="1:5">
      <c r="A20" s="160"/>
    </row>
    <row r="21" spans="1:5">
      <c r="A21" s="156"/>
    </row>
    <row r="22" spans="1:5">
      <c r="A22" s="161"/>
    </row>
    <row r="23" spans="1:5">
      <c r="A23" s="156"/>
    </row>
    <row r="24" spans="1:5">
      <c r="A24" s="160"/>
    </row>
    <row r="25" spans="1:5">
      <c r="A25" s="156"/>
    </row>
    <row r="26" spans="1:5">
      <c r="A26" s="161"/>
    </row>
    <row r="27" spans="1:5">
      <c r="A27" s="156"/>
    </row>
    <row r="28" spans="1:5">
      <c r="A28" s="156"/>
    </row>
    <row r="29" spans="1:5">
      <c r="A29" s="160"/>
    </row>
    <row r="30" spans="1:5">
      <c r="A30" s="156"/>
    </row>
    <row r="31" spans="1:5">
      <c r="A31" s="156"/>
    </row>
    <row r="33" spans="1:11">
      <c r="A33" s="156"/>
    </row>
    <row r="35" spans="1:11" ht="24.75" customHeight="1">
      <c r="A35" s="156"/>
    </row>
    <row r="36" spans="1:11" ht="18.75" customHeight="1">
      <c r="A36" s="160">
        <v>36</v>
      </c>
    </row>
    <row r="37" spans="1:11">
      <c r="A37" s="156"/>
    </row>
    <row r="38" spans="1:11">
      <c r="A38" s="156"/>
    </row>
    <row r="39" spans="1:11">
      <c r="A39" s="156"/>
      <c r="C39" s="150">
        <f>C12+C15+C17+C19+C21+C23+C25+C27+C28+C30+C31+C33+C35+C37+C38</f>
        <v>0</v>
      </c>
      <c r="D39" s="150" t="e">
        <f t="shared" ref="D39:K39" si="0">D12+D15+D17+D19+D21+D23+D25+D27+D28+D30+D31+D33+D35+D37+D38</f>
        <v>#VALUE!</v>
      </c>
      <c r="E39" s="150">
        <f t="shared" si="0"/>
        <v>0</v>
      </c>
      <c r="F39" s="150">
        <f t="shared" si="0"/>
        <v>0</v>
      </c>
      <c r="G39" s="150">
        <f t="shared" si="0"/>
        <v>0</v>
      </c>
      <c r="H39" s="150">
        <f t="shared" si="0"/>
        <v>0</v>
      </c>
      <c r="I39" s="150">
        <f t="shared" si="0"/>
        <v>0</v>
      </c>
      <c r="J39" s="150">
        <f t="shared" si="0"/>
        <v>0</v>
      </c>
      <c r="K39" s="150">
        <f t="shared" si="0"/>
        <v>0</v>
      </c>
    </row>
    <row r="40" spans="1:11">
      <c r="A40" s="156"/>
    </row>
    <row r="41" spans="1:11">
      <c r="C41" s="150">
        <f>C12+C15+C17+C19+C21+C23+C25+C27+C28+C30+C31+C33+C35+C37+C38</f>
        <v>0</v>
      </c>
      <c r="D41" s="150" t="e">
        <f t="shared" ref="D41:K41" si="1">D12+D15+D17+D19+D21+D23+D25+D27+D28+D30+D31+D33+D35+D37+D38</f>
        <v>#VALUE!</v>
      </c>
      <c r="E41" s="150">
        <f t="shared" si="1"/>
        <v>0</v>
      </c>
      <c r="F41" s="150">
        <f t="shared" si="1"/>
        <v>0</v>
      </c>
      <c r="G41" s="150">
        <f t="shared" si="1"/>
        <v>0</v>
      </c>
      <c r="H41" s="150">
        <f t="shared" si="1"/>
        <v>0</v>
      </c>
      <c r="I41" s="150">
        <f t="shared" si="1"/>
        <v>0</v>
      </c>
      <c r="J41" s="150">
        <f t="shared" si="1"/>
        <v>0</v>
      </c>
      <c r="K41" s="150">
        <f t="shared" si="1"/>
        <v>0</v>
      </c>
    </row>
    <row r="42" spans="1:11">
      <c r="A42" s="156"/>
    </row>
    <row r="43" spans="1:11">
      <c r="A43" s="156"/>
    </row>
    <row r="45" spans="1:11">
      <c r="A45" s="156"/>
    </row>
    <row r="46" spans="1:11">
      <c r="A46" s="156"/>
    </row>
    <row r="48" spans="1:11">
      <c r="A48" s="156"/>
    </row>
    <row r="49" spans="1:1">
      <c r="A49" s="156"/>
    </row>
    <row r="50" spans="1:1">
      <c r="A50" s="156"/>
    </row>
    <row r="52" spans="1:1">
      <c r="A52" s="156"/>
    </row>
    <row r="54" spans="1:1">
      <c r="A54" s="156"/>
    </row>
    <row r="55" spans="1:1">
      <c r="A55" s="156"/>
    </row>
    <row r="56" spans="1:1">
      <c r="A56" s="156"/>
    </row>
    <row r="58" spans="1:1">
      <c r="A58" s="156"/>
    </row>
    <row r="59" spans="1:1">
      <c r="A59" s="156"/>
    </row>
    <row r="60" spans="1:1">
      <c r="A60" s="156"/>
    </row>
    <row r="61" spans="1:1">
      <c r="A61" s="156"/>
    </row>
    <row r="62" spans="1:1">
      <c r="A62" s="156"/>
    </row>
    <row r="64" spans="1:1">
      <c r="A64" s="156"/>
    </row>
    <row r="66" spans="1:14">
      <c r="A66" s="156"/>
    </row>
    <row r="68" spans="1:14">
      <c r="A68" s="156"/>
    </row>
    <row r="70" spans="1:14">
      <c r="A70" s="156"/>
    </row>
    <row r="71" spans="1:14">
      <c r="A71" s="156"/>
    </row>
    <row r="73" spans="1:14">
      <c r="A73" s="156"/>
    </row>
    <row r="76" spans="1:14">
      <c r="A76" s="156"/>
    </row>
    <row r="78" spans="1:14" ht="24" customHeight="1"/>
    <row r="80" spans="1:14">
      <c r="C80" s="142">
        <f t="shared" ref="C80:H80" si="2">C12+C13+C15+C18+C19+C20+C21+C22+C24+C26+C28+C29+C31+C33+C35+C37+C39+C40+C42+C43+C45+C46+C48+C49+C50+C52+C54+C55+C56+C58+C59+C60+C61+C62+C64+C66+C68+C70+C71+C73+C76</f>
        <v>0</v>
      </c>
      <c r="D80" s="142" t="e">
        <f t="shared" si="2"/>
        <v>#VALUE!</v>
      </c>
      <c r="E80" s="142">
        <f t="shared" si="2"/>
        <v>0</v>
      </c>
      <c r="F80" s="142">
        <f t="shared" si="2"/>
        <v>0</v>
      </c>
      <c r="G80" s="142">
        <f t="shared" si="2"/>
        <v>0</v>
      </c>
      <c r="H80" s="142">
        <f t="shared" si="2"/>
        <v>0</v>
      </c>
      <c r="I80" s="142"/>
      <c r="J80" s="142"/>
      <c r="K80" s="142"/>
      <c r="L80" s="142"/>
      <c r="M80" s="142"/>
      <c r="N80" s="142"/>
    </row>
    <row r="81" spans="3:14">
      <c r="C81" s="142"/>
      <c r="D81" s="142"/>
      <c r="E81" s="142"/>
      <c r="F81" s="142"/>
      <c r="G81" s="142"/>
      <c r="H81" s="142"/>
      <c r="I81" s="142"/>
      <c r="J81" s="142"/>
      <c r="K81" s="142"/>
      <c r="L81" s="142"/>
      <c r="M81" s="142"/>
      <c r="N81" s="142"/>
    </row>
  </sheetData>
  <mergeCells count="24">
    <mergeCell ref="A2:B2"/>
    <mergeCell ref="D2:E2"/>
    <mergeCell ref="A3:B3"/>
    <mergeCell ref="D3:E3"/>
    <mergeCell ref="A4:B4"/>
    <mergeCell ref="D4:E4"/>
    <mergeCell ref="A9:B9"/>
    <mergeCell ref="D9:E9"/>
    <mergeCell ref="A10:B10"/>
    <mergeCell ref="D10:E10"/>
    <mergeCell ref="A11:B11"/>
    <mergeCell ref="D11:E11"/>
    <mergeCell ref="A12:B12"/>
    <mergeCell ref="D12:E12"/>
    <mergeCell ref="A13:B13"/>
    <mergeCell ref="D13:E13"/>
    <mergeCell ref="A17:B17"/>
    <mergeCell ref="D17:E17"/>
    <mergeCell ref="A14:B14"/>
    <mergeCell ref="D14:E14"/>
    <mergeCell ref="A15:B15"/>
    <mergeCell ref="D15:E15"/>
    <mergeCell ref="A16:B16"/>
    <mergeCell ref="D16:E16"/>
  </mergeCells>
  <printOptions horizontalCentered="1"/>
  <pageMargins left="0" right="0" top="0.39305555555555599" bottom="0" header="0.31458333333333299" footer="0.31458333333333299"/>
  <pageSetup paperSize="9" orientation="landscape" r:id="rId1"/>
  <rowBreaks count="1" manualBreakCount="1">
    <brk id="11"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82"/>
  <sheetViews>
    <sheetView view="pageBreakPreview" zoomScaleNormal="100" zoomScaleSheetLayoutView="100" workbookViewId="0">
      <selection activeCell="E62" sqref="E62"/>
    </sheetView>
  </sheetViews>
  <sheetFormatPr defaultColWidth="8.88671875" defaultRowHeight="23.25"/>
  <cols>
    <col min="1" max="1" width="15.21875" style="149" customWidth="1"/>
    <col min="2" max="2" width="39.44140625" style="149" customWidth="1"/>
    <col min="3" max="3" width="1.6640625" style="150" customWidth="1"/>
    <col min="4" max="4" width="39.109375" style="150" customWidth="1"/>
    <col min="5" max="5" width="14.109375" style="150" customWidth="1"/>
    <col min="6" max="11" width="1.6640625" style="150" customWidth="1"/>
    <col min="12" max="16384" width="8.88671875" style="150"/>
  </cols>
  <sheetData>
    <row r="1" spans="1:12" s="142" customFormat="1" ht="49.5" customHeight="1">
      <c r="A1" s="341"/>
      <c r="B1" s="341"/>
      <c r="C1" s="341"/>
      <c r="D1" s="341"/>
      <c r="E1" s="341"/>
      <c r="F1" s="146"/>
      <c r="G1" s="146"/>
      <c r="H1" s="146"/>
    </row>
    <row r="2" spans="1:12" s="148" customFormat="1" ht="42" customHeight="1">
      <c r="A2" s="151"/>
      <c r="E2" s="151"/>
    </row>
    <row r="3" spans="1:12" ht="20.25" customHeight="1">
      <c r="A3" s="525" t="s">
        <v>85</v>
      </c>
      <c r="B3" s="525"/>
      <c r="D3" s="526" t="s">
        <v>86</v>
      </c>
      <c r="E3" s="526"/>
    </row>
    <row r="4" spans="1:12" ht="23.25" customHeight="1">
      <c r="A4" s="527" t="s">
        <v>87</v>
      </c>
      <c r="B4" s="527"/>
      <c r="D4" s="528" t="s">
        <v>88</v>
      </c>
      <c r="E4" s="528"/>
    </row>
    <row r="5" spans="1:12" ht="38.25" customHeight="1">
      <c r="A5" s="152" t="s">
        <v>89</v>
      </c>
      <c r="B5" s="153" t="s">
        <v>90</v>
      </c>
      <c r="D5" s="154" t="s">
        <v>91</v>
      </c>
      <c r="E5" s="155" t="s">
        <v>92</v>
      </c>
      <c r="J5" s="162"/>
      <c r="K5" s="163"/>
      <c r="L5" s="163"/>
    </row>
    <row r="6" spans="1:12" ht="36">
      <c r="A6" s="152" t="s">
        <v>93</v>
      </c>
      <c r="B6" s="153" t="s">
        <v>94</v>
      </c>
      <c r="D6" s="154" t="s">
        <v>95</v>
      </c>
      <c r="E6" s="155" t="s">
        <v>96</v>
      </c>
      <c r="J6" s="162"/>
      <c r="K6" s="163"/>
      <c r="L6" s="163"/>
    </row>
    <row r="7" spans="1:12" ht="36">
      <c r="A7" s="152" t="s">
        <v>97</v>
      </c>
      <c r="B7" s="153" t="s">
        <v>98</v>
      </c>
      <c r="D7" s="154" t="s">
        <v>61</v>
      </c>
      <c r="E7" s="155" t="s">
        <v>99</v>
      </c>
      <c r="J7" s="162"/>
      <c r="K7" s="163"/>
      <c r="L7" s="163"/>
    </row>
    <row r="8" spans="1:12" ht="36">
      <c r="A8" s="152" t="s">
        <v>100</v>
      </c>
      <c r="B8" s="153" t="s">
        <v>101</v>
      </c>
      <c r="D8" s="154" t="s">
        <v>102</v>
      </c>
      <c r="E8" s="155" t="s">
        <v>103</v>
      </c>
      <c r="J8" s="162"/>
      <c r="K8" s="163"/>
      <c r="L8" s="163"/>
    </row>
    <row r="9" spans="1:12" ht="47.25" customHeight="1">
      <c r="A9" s="523" t="s">
        <v>104</v>
      </c>
      <c r="B9" s="523"/>
      <c r="D9" s="524" t="s">
        <v>105</v>
      </c>
      <c r="E9" s="524"/>
    </row>
    <row r="11" spans="1:12" ht="29.25" customHeight="1">
      <c r="A11" s="156"/>
    </row>
    <row r="13" spans="1:12">
      <c r="A13" s="157"/>
    </row>
    <row r="14" spans="1:12">
      <c r="A14" s="158"/>
    </row>
    <row r="16" spans="1:12">
      <c r="A16" s="156"/>
    </row>
    <row r="18" spans="1:1">
      <c r="A18" s="159"/>
    </row>
    <row r="19" spans="1:1">
      <c r="A19" s="160"/>
    </row>
    <row r="20" spans="1:1">
      <c r="A20" s="156"/>
    </row>
    <row r="21" spans="1:1">
      <c r="A21" s="160"/>
    </row>
    <row r="22" spans="1:1">
      <c r="A22" s="156"/>
    </row>
    <row r="23" spans="1:1">
      <c r="A23" s="161"/>
    </row>
    <row r="24" spans="1:1">
      <c r="A24" s="156"/>
    </row>
    <row r="25" spans="1:1">
      <c r="A25" s="160"/>
    </row>
    <row r="26" spans="1:1">
      <c r="A26" s="156"/>
    </row>
    <row r="27" spans="1:1">
      <c r="A27" s="161"/>
    </row>
    <row r="28" spans="1:1">
      <c r="A28" s="156"/>
    </row>
    <row r="29" spans="1:1">
      <c r="A29" s="156"/>
    </row>
    <row r="30" spans="1:1">
      <c r="A30" s="160"/>
    </row>
    <row r="31" spans="1:1">
      <c r="A31" s="156"/>
    </row>
    <row r="32" spans="1:1">
      <c r="A32" s="156"/>
    </row>
    <row r="34" spans="1:11">
      <c r="A34" s="156"/>
    </row>
    <row r="35" spans="1:11" ht="24.75" customHeight="1"/>
    <row r="36" spans="1:11" ht="18.75" customHeight="1">
      <c r="A36" s="156"/>
    </row>
    <row r="37" spans="1:11">
      <c r="A37" s="160">
        <v>36</v>
      </c>
    </row>
    <row r="38" spans="1:11">
      <c r="A38" s="156"/>
    </row>
    <row r="39" spans="1:11">
      <c r="A39" s="156"/>
    </row>
    <row r="40" spans="1:11">
      <c r="A40" s="156"/>
      <c r="C40" s="150">
        <f>C13+C16+C18+C20+C22+C24+C26+C28+C29+C31+C32+C34+C36+C38+C39</f>
        <v>0</v>
      </c>
      <c r="D40" s="150">
        <f t="shared" ref="D40:K40" si="0">D13+D16+D18+D20+D22+D24+D26+D28+D29+D31+D32+D34+D36+D38+D39</f>
        <v>0</v>
      </c>
      <c r="E40" s="150">
        <f t="shared" si="0"/>
        <v>0</v>
      </c>
      <c r="F40" s="150">
        <f t="shared" si="0"/>
        <v>0</v>
      </c>
      <c r="G40" s="150">
        <f t="shared" si="0"/>
        <v>0</v>
      </c>
      <c r="H40" s="150">
        <f t="shared" si="0"/>
        <v>0</v>
      </c>
      <c r="I40" s="150">
        <f t="shared" si="0"/>
        <v>0</v>
      </c>
      <c r="J40" s="150">
        <f t="shared" si="0"/>
        <v>0</v>
      </c>
      <c r="K40" s="150">
        <f t="shared" si="0"/>
        <v>0</v>
      </c>
    </row>
    <row r="41" spans="1:11">
      <c r="A41" s="156"/>
    </row>
    <row r="42" spans="1:11">
      <c r="C42" s="150">
        <f>C13+C16+C18+C20+C22+C24+C26+C28+C29+C31+C32+C34+C36+C38+C39</f>
        <v>0</v>
      </c>
      <c r="D42" s="150">
        <f t="shared" ref="D42:K42" si="1">D13+D16+D18+D20+D22+D24+D26+D28+D29+D31+D32+D34+D36+D38+D39</f>
        <v>0</v>
      </c>
      <c r="E42" s="150">
        <f t="shared" si="1"/>
        <v>0</v>
      </c>
      <c r="F42" s="150">
        <f t="shared" si="1"/>
        <v>0</v>
      </c>
      <c r="G42" s="150">
        <f t="shared" si="1"/>
        <v>0</v>
      </c>
      <c r="H42" s="150">
        <f t="shared" si="1"/>
        <v>0</v>
      </c>
      <c r="I42" s="150">
        <f t="shared" si="1"/>
        <v>0</v>
      </c>
      <c r="J42" s="150">
        <f t="shared" si="1"/>
        <v>0</v>
      </c>
      <c r="K42" s="150">
        <f t="shared" si="1"/>
        <v>0</v>
      </c>
    </row>
    <row r="43" spans="1:11">
      <c r="A43" s="156"/>
    </row>
    <row r="44" spans="1:11">
      <c r="A44" s="156"/>
    </row>
    <row r="46" spans="1:11">
      <c r="A46" s="156"/>
    </row>
    <row r="47" spans="1:11">
      <c r="A47" s="156"/>
    </row>
    <row r="49" spans="1:1">
      <c r="A49" s="156"/>
    </row>
    <row r="50" spans="1:1">
      <c r="A50" s="156"/>
    </row>
    <row r="51" spans="1:1">
      <c r="A51" s="156"/>
    </row>
    <row r="53" spans="1:1">
      <c r="A53" s="156"/>
    </row>
    <row r="55" spans="1:1">
      <c r="A55" s="156"/>
    </row>
    <row r="56" spans="1:1">
      <c r="A56" s="156"/>
    </row>
    <row r="57" spans="1:1">
      <c r="A57" s="156"/>
    </row>
    <row r="59" spans="1:1">
      <c r="A59" s="156"/>
    </row>
    <row r="60" spans="1:1">
      <c r="A60" s="156"/>
    </row>
    <row r="61" spans="1:1">
      <c r="A61" s="156"/>
    </row>
    <row r="62" spans="1:1">
      <c r="A62" s="156"/>
    </row>
    <row r="63" spans="1:1">
      <c r="A63" s="156"/>
    </row>
    <row r="65" spans="1:1">
      <c r="A65" s="156"/>
    </row>
    <row r="67" spans="1:1">
      <c r="A67" s="156"/>
    </row>
    <row r="69" spans="1:1">
      <c r="A69" s="156"/>
    </row>
    <row r="71" spans="1:1">
      <c r="A71" s="156"/>
    </row>
    <row r="72" spans="1:1">
      <c r="A72" s="156"/>
    </row>
    <row r="74" spans="1:1">
      <c r="A74" s="156"/>
    </row>
    <row r="77" spans="1:1">
      <c r="A77" s="156"/>
    </row>
    <row r="79" spans="1:1" ht="24" customHeight="1"/>
    <row r="81" spans="3:14">
      <c r="C81" s="142">
        <f t="shared" ref="C81:H81" si="2">C13+C14+C16+C19+C20+C21+C22+C23+C25+C27+C29+C30+C32+C34+C36+C38+C40+C41+C43+C44+C46+C47+C49+C50+C51+C53+C55+C56+C57+C59+C60+C61+C62+C63+C65+C67+C69+C71+C72+C74+C77</f>
        <v>0</v>
      </c>
      <c r="D81" s="142">
        <f t="shared" si="2"/>
        <v>0</v>
      </c>
      <c r="E81" s="142">
        <f t="shared" si="2"/>
        <v>0</v>
      </c>
      <c r="F81" s="142">
        <f t="shared" si="2"/>
        <v>0</v>
      </c>
      <c r="G81" s="142">
        <f t="shared" si="2"/>
        <v>0</v>
      </c>
      <c r="H81" s="142">
        <f t="shared" si="2"/>
        <v>0</v>
      </c>
      <c r="I81" s="142"/>
      <c r="J81" s="142"/>
      <c r="K81" s="142"/>
      <c r="L81" s="142"/>
      <c r="M81" s="142"/>
      <c r="N81" s="142"/>
    </row>
    <row r="82" spans="3:14">
      <c r="C82" s="142"/>
      <c r="D82" s="142"/>
      <c r="E82" s="142"/>
      <c r="F82" s="142"/>
      <c r="G82" s="142"/>
      <c r="H82" s="142"/>
      <c r="I82" s="142"/>
      <c r="J82" s="142"/>
      <c r="K82" s="142"/>
      <c r="L82" s="142"/>
      <c r="M82" s="142"/>
      <c r="N82" s="142"/>
    </row>
  </sheetData>
  <mergeCells count="6">
    <mergeCell ref="A9:B9"/>
    <mergeCell ref="D9:E9"/>
    <mergeCell ref="A3:B3"/>
    <mergeCell ref="D3:E3"/>
    <mergeCell ref="A4:B4"/>
    <mergeCell ref="D4:E4"/>
  </mergeCells>
  <printOptions horizontalCentered="1"/>
  <pageMargins left="0" right="0" top="0.39305555555555599" bottom="0" header="0.31458333333333299" footer="0.31458333333333299"/>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H122"/>
  <sheetViews>
    <sheetView view="pageBreakPreview" topLeftCell="A26" zoomScaleNormal="100" zoomScaleSheetLayoutView="100" workbookViewId="0">
      <selection activeCell="D62" sqref="D62:E62"/>
    </sheetView>
  </sheetViews>
  <sheetFormatPr defaultColWidth="8.88671875" defaultRowHeight="23.25"/>
  <cols>
    <col min="1" max="1" width="14.5546875" style="144" customWidth="1"/>
    <col min="2" max="2" width="42.77734375" style="144" customWidth="1"/>
    <col min="3" max="3" width="3.6640625" style="145" customWidth="1"/>
    <col min="4" max="4" width="42.77734375" style="145" customWidth="1"/>
    <col min="5" max="5" width="13.77734375" style="145" customWidth="1"/>
    <col min="6" max="7" width="8.88671875" style="145"/>
    <col min="8" max="8" width="48.5546875" style="145" customWidth="1"/>
    <col min="9" max="16384" width="8.88671875" style="145"/>
  </cols>
  <sheetData>
    <row r="1" spans="1:8" s="142" customFormat="1" ht="68.25" customHeight="1">
      <c r="A1" s="341"/>
      <c r="B1" s="341"/>
      <c r="C1" s="341"/>
      <c r="D1" s="341"/>
      <c r="E1" s="341"/>
      <c r="F1" s="146"/>
      <c r="G1" s="146"/>
      <c r="H1" s="146"/>
    </row>
    <row r="2" spans="1:8">
      <c r="A2" s="529" t="s">
        <v>106</v>
      </c>
      <c r="B2" s="529"/>
      <c r="D2" s="530" t="s">
        <v>107</v>
      </c>
      <c r="E2" s="530"/>
    </row>
    <row r="3" spans="1:8" s="143" customFormat="1" ht="20.25">
      <c r="A3" s="531" t="s">
        <v>108</v>
      </c>
      <c r="B3" s="531"/>
      <c r="D3" s="532" t="s">
        <v>109</v>
      </c>
      <c r="E3" s="532"/>
    </row>
    <row r="4" spans="1:8" s="143" customFormat="1" ht="95.25" customHeight="1">
      <c r="A4" s="533" t="s">
        <v>110</v>
      </c>
      <c r="B4" s="533"/>
      <c r="D4" s="534" t="s">
        <v>88</v>
      </c>
      <c r="E4" s="534"/>
    </row>
    <row r="5" spans="1:8" s="143" customFormat="1" ht="23.25" customHeight="1">
      <c r="A5" s="531" t="s">
        <v>111</v>
      </c>
      <c r="B5" s="531"/>
      <c r="D5" s="537" t="s">
        <v>112</v>
      </c>
      <c r="E5" s="537"/>
    </row>
    <row r="6" spans="1:8" s="143" customFormat="1" ht="80.25" customHeight="1">
      <c r="A6" s="533" t="s">
        <v>113</v>
      </c>
      <c r="B6" s="533"/>
      <c r="D6" s="534" t="s">
        <v>114</v>
      </c>
      <c r="E6" s="534"/>
    </row>
    <row r="7" spans="1:8" s="143" customFormat="1" ht="23.25" customHeight="1">
      <c r="A7" s="535" t="s">
        <v>115</v>
      </c>
      <c r="B7" s="535"/>
      <c r="D7" s="536" t="s">
        <v>116</v>
      </c>
      <c r="E7" s="538"/>
    </row>
    <row r="8" spans="1:8" s="143" customFormat="1" ht="36.75" customHeight="1">
      <c r="A8" s="533" t="s">
        <v>117</v>
      </c>
      <c r="B8" s="533"/>
      <c r="D8" s="534" t="s">
        <v>118</v>
      </c>
      <c r="E8" s="534"/>
    </row>
    <row r="9" spans="1:8" s="143" customFormat="1" ht="23.25" customHeight="1">
      <c r="A9" s="535" t="s">
        <v>119</v>
      </c>
      <c r="B9" s="535"/>
      <c r="D9" s="536" t="s">
        <v>120</v>
      </c>
      <c r="E9" s="536"/>
    </row>
    <row r="10" spans="1:8" s="143" customFormat="1" ht="75.75" customHeight="1">
      <c r="A10" s="533" t="s">
        <v>121</v>
      </c>
      <c r="B10" s="533"/>
      <c r="D10" s="534" t="s">
        <v>122</v>
      </c>
      <c r="E10" s="534"/>
    </row>
    <row r="11" spans="1:8" s="143" customFormat="1" ht="23.25" customHeight="1">
      <c r="A11" s="535" t="s">
        <v>123</v>
      </c>
      <c r="B11" s="535"/>
      <c r="D11" s="536" t="s">
        <v>124</v>
      </c>
      <c r="E11" s="536"/>
    </row>
    <row r="12" spans="1:8" s="143" customFormat="1" ht="122.25" customHeight="1">
      <c r="A12" s="533" t="s">
        <v>125</v>
      </c>
      <c r="B12" s="533"/>
      <c r="D12" s="534" t="s">
        <v>126</v>
      </c>
      <c r="E12" s="534"/>
    </row>
    <row r="13" spans="1:8" s="143" customFormat="1" ht="23.25" customHeight="1">
      <c r="A13" s="535" t="s">
        <v>127</v>
      </c>
      <c r="B13" s="535"/>
      <c r="D13" s="536" t="s">
        <v>128</v>
      </c>
      <c r="E13" s="536"/>
    </row>
    <row r="14" spans="1:8" s="143" customFormat="1" ht="104.25" customHeight="1">
      <c r="A14" s="533" t="s">
        <v>129</v>
      </c>
      <c r="B14" s="533"/>
      <c r="D14" s="534" t="s">
        <v>130</v>
      </c>
      <c r="E14" s="534"/>
    </row>
    <row r="15" spans="1:8" s="143" customFormat="1" ht="23.25" customHeight="1">
      <c r="A15" s="535" t="s">
        <v>131</v>
      </c>
      <c r="B15" s="535"/>
      <c r="D15" s="536" t="s">
        <v>132</v>
      </c>
      <c r="E15" s="538"/>
    </row>
    <row r="16" spans="1:8" s="143" customFormat="1" ht="21.75" customHeight="1">
      <c r="A16" s="539" t="s">
        <v>133</v>
      </c>
      <c r="B16" s="539"/>
      <c r="D16" s="534" t="s">
        <v>134</v>
      </c>
      <c r="E16" s="534"/>
    </row>
    <row r="17" spans="1:5" s="143" customFormat="1" ht="60.75" customHeight="1">
      <c r="A17" s="539" t="s">
        <v>135</v>
      </c>
      <c r="B17" s="539"/>
      <c r="D17" s="534" t="s">
        <v>136</v>
      </c>
      <c r="E17" s="534"/>
    </row>
    <row r="18" spans="1:5" s="143" customFormat="1" ht="36.75" customHeight="1">
      <c r="A18" s="539" t="s">
        <v>137</v>
      </c>
      <c r="B18" s="539"/>
      <c r="D18" s="540" t="s">
        <v>138</v>
      </c>
      <c r="E18" s="534"/>
    </row>
    <row r="19" spans="1:5" s="143" customFormat="1" ht="42.75" customHeight="1">
      <c r="A19" s="539" t="s">
        <v>139</v>
      </c>
      <c r="B19" s="539"/>
      <c r="D19" s="534" t="s">
        <v>140</v>
      </c>
      <c r="E19" s="534"/>
    </row>
    <row r="20" spans="1:5" s="143" customFormat="1" ht="67.5" customHeight="1">
      <c r="A20" s="539" t="s">
        <v>141</v>
      </c>
      <c r="B20" s="539"/>
      <c r="D20" s="534" t="s">
        <v>142</v>
      </c>
      <c r="E20" s="534"/>
    </row>
    <row r="21" spans="1:5" s="143" customFormat="1" ht="35.25" customHeight="1">
      <c r="A21" s="539" t="s">
        <v>143</v>
      </c>
      <c r="B21" s="539"/>
      <c r="D21" s="534" t="s">
        <v>144</v>
      </c>
      <c r="E21" s="534"/>
    </row>
    <row r="22" spans="1:5" s="143" customFormat="1" ht="68.25" customHeight="1">
      <c r="A22" s="539" t="s">
        <v>145</v>
      </c>
      <c r="B22" s="539"/>
      <c r="D22" s="534" t="s">
        <v>146</v>
      </c>
      <c r="E22" s="534"/>
    </row>
    <row r="23" spans="1:5" s="143" customFormat="1" ht="23.25" customHeight="1">
      <c r="A23" s="535" t="s">
        <v>147</v>
      </c>
      <c r="B23" s="535"/>
      <c r="D23" s="536" t="s">
        <v>148</v>
      </c>
      <c r="E23" s="538"/>
    </row>
    <row r="24" spans="1:5" s="143" customFormat="1" ht="125.25" customHeight="1">
      <c r="A24" s="533" t="s">
        <v>149</v>
      </c>
      <c r="B24" s="533"/>
      <c r="D24" s="534" t="s">
        <v>150</v>
      </c>
      <c r="E24" s="534"/>
    </row>
    <row r="25" spans="1:5" s="143" customFormat="1" ht="23.25" customHeight="1">
      <c r="A25" s="535" t="s">
        <v>151</v>
      </c>
      <c r="B25" s="535"/>
      <c r="D25" s="536" t="s">
        <v>152</v>
      </c>
      <c r="E25" s="536"/>
    </row>
    <row r="26" spans="1:5" s="143" customFormat="1" ht="78.75" customHeight="1">
      <c r="A26" s="539" t="s">
        <v>153</v>
      </c>
      <c r="B26" s="539"/>
      <c r="D26" s="534" t="s">
        <v>154</v>
      </c>
      <c r="E26" s="534"/>
    </row>
    <row r="27" spans="1:5" s="143" customFormat="1" ht="23.25" customHeight="1">
      <c r="A27" s="535" t="s">
        <v>155</v>
      </c>
      <c r="B27" s="535"/>
      <c r="D27" s="536" t="s">
        <v>156</v>
      </c>
      <c r="E27" s="536"/>
    </row>
    <row r="28" spans="1:5" s="143" customFormat="1" ht="88.5" customHeight="1">
      <c r="A28" s="539" t="s">
        <v>157</v>
      </c>
      <c r="B28" s="539"/>
      <c r="D28" s="534" t="s">
        <v>158</v>
      </c>
      <c r="E28" s="534"/>
    </row>
    <row r="29" spans="1:5" s="143" customFormat="1" ht="22.5" customHeight="1">
      <c r="A29" s="535" t="s">
        <v>159</v>
      </c>
      <c r="B29" s="535"/>
      <c r="D29" s="536" t="s">
        <v>160</v>
      </c>
      <c r="E29" s="536"/>
    </row>
    <row r="30" spans="1:5" s="143" customFormat="1" ht="42" customHeight="1">
      <c r="A30" s="539" t="s">
        <v>161</v>
      </c>
      <c r="B30" s="539"/>
      <c r="D30" s="534" t="s">
        <v>162</v>
      </c>
      <c r="E30" s="534"/>
    </row>
    <row r="31" spans="1:5" s="143" customFormat="1" ht="23.25" customHeight="1">
      <c r="A31" s="531" t="s">
        <v>163</v>
      </c>
      <c r="B31" s="531"/>
      <c r="D31" s="537" t="s">
        <v>164</v>
      </c>
      <c r="E31" s="537"/>
    </row>
    <row r="32" spans="1:5" s="143" customFormat="1" ht="34.5" customHeight="1">
      <c r="A32" s="539" t="s">
        <v>165</v>
      </c>
      <c r="B32" s="539"/>
      <c r="D32" s="541" t="s">
        <v>166</v>
      </c>
      <c r="E32" s="541"/>
    </row>
    <row r="33" spans="1:5" s="143" customFormat="1" ht="23.25" customHeight="1">
      <c r="A33" s="535" t="s">
        <v>167</v>
      </c>
      <c r="B33" s="535"/>
      <c r="D33" s="536" t="s">
        <v>168</v>
      </c>
      <c r="E33" s="536"/>
    </row>
    <row r="34" spans="1:5" s="143" customFormat="1" ht="103.5" customHeight="1">
      <c r="A34" s="539" t="s">
        <v>169</v>
      </c>
      <c r="B34" s="539"/>
      <c r="D34" s="534" t="s">
        <v>170</v>
      </c>
      <c r="E34" s="534"/>
    </row>
    <row r="35" spans="1:5" s="143" customFormat="1" ht="23.25" customHeight="1">
      <c r="A35" s="535" t="s">
        <v>171</v>
      </c>
      <c r="B35" s="535"/>
      <c r="D35" s="536" t="s">
        <v>172</v>
      </c>
      <c r="E35" s="536"/>
    </row>
    <row r="36" spans="1:5" s="143" customFormat="1" ht="130.5" customHeight="1">
      <c r="A36" s="539" t="s">
        <v>173</v>
      </c>
      <c r="B36" s="539"/>
      <c r="D36" s="534" t="s">
        <v>174</v>
      </c>
      <c r="E36" s="534"/>
    </row>
    <row r="37" spans="1:5" s="143" customFormat="1" ht="23.25" customHeight="1">
      <c r="A37" s="535" t="s">
        <v>175</v>
      </c>
      <c r="B37" s="535"/>
      <c r="D37" s="536" t="s">
        <v>176</v>
      </c>
      <c r="E37" s="536"/>
    </row>
    <row r="38" spans="1:5" s="143" customFormat="1" ht="47.25" customHeight="1">
      <c r="A38" s="539" t="s">
        <v>177</v>
      </c>
      <c r="B38" s="539"/>
      <c r="D38" s="534" t="s">
        <v>178</v>
      </c>
      <c r="E38" s="534"/>
    </row>
    <row r="39" spans="1:5" s="143" customFormat="1" ht="23.25" customHeight="1">
      <c r="A39" s="535" t="s">
        <v>179</v>
      </c>
      <c r="B39" s="535"/>
      <c r="D39" s="536" t="s">
        <v>180</v>
      </c>
      <c r="E39" s="536"/>
    </row>
    <row r="40" spans="1:5" s="143" customFormat="1" ht="100.5" customHeight="1">
      <c r="A40" s="539" t="s">
        <v>181</v>
      </c>
      <c r="B40" s="539"/>
      <c r="D40" s="534" t="s">
        <v>182</v>
      </c>
      <c r="E40" s="534"/>
    </row>
    <row r="41" spans="1:5" s="143" customFormat="1" ht="23.25" customHeight="1">
      <c r="A41" s="531" t="s">
        <v>183</v>
      </c>
      <c r="B41" s="531"/>
      <c r="D41" s="537" t="s">
        <v>184</v>
      </c>
      <c r="E41" s="537"/>
    </row>
    <row r="42" spans="1:5" s="143" customFormat="1" ht="57.75" customHeight="1">
      <c r="A42" s="539" t="s">
        <v>185</v>
      </c>
      <c r="B42" s="539"/>
      <c r="D42" s="534" t="s">
        <v>186</v>
      </c>
      <c r="E42" s="534"/>
    </row>
    <row r="43" spans="1:5" s="143" customFormat="1" ht="23.25" customHeight="1">
      <c r="A43" s="531" t="s">
        <v>187</v>
      </c>
      <c r="B43" s="531"/>
      <c r="D43" s="537" t="s">
        <v>188</v>
      </c>
      <c r="E43" s="537"/>
    </row>
    <row r="44" spans="1:5" s="143" customFormat="1" ht="105.75" customHeight="1">
      <c r="A44" s="539" t="s">
        <v>189</v>
      </c>
      <c r="B44" s="539"/>
      <c r="D44" s="534" t="s">
        <v>190</v>
      </c>
      <c r="E44" s="534"/>
    </row>
    <row r="45" spans="1:5" s="143" customFormat="1" ht="23.25" customHeight="1">
      <c r="A45" s="535" t="s">
        <v>191</v>
      </c>
      <c r="B45" s="535"/>
      <c r="D45" s="536" t="s">
        <v>192</v>
      </c>
      <c r="E45" s="536"/>
    </row>
    <row r="46" spans="1:5" s="143" customFormat="1" ht="21.75" customHeight="1">
      <c r="A46" s="539" t="s">
        <v>193</v>
      </c>
      <c r="B46" s="539"/>
      <c r="D46" s="534" t="s">
        <v>194</v>
      </c>
      <c r="E46" s="534"/>
    </row>
    <row r="47" spans="1:5" s="143" customFormat="1" ht="23.25" customHeight="1">
      <c r="A47" s="535" t="s">
        <v>195</v>
      </c>
      <c r="B47" s="535"/>
      <c r="D47" s="536" t="s">
        <v>196</v>
      </c>
      <c r="E47" s="536"/>
    </row>
    <row r="48" spans="1:5" s="143" customFormat="1" ht="88.5" customHeight="1">
      <c r="A48" s="539" t="s">
        <v>197</v>
      </c>
      <c r="B48" s="539"/>
      <c r="D48" s="534" t="s">
        <v>198</v>
      </c>
      <c r="E48" s="534"/>
    </row>
    <row r="49" spans="1:5" s="143" customFormat="1" ht="23.25" customHeight="1">
      <c r="A49" s="535" t="s">
        <v>199</v>
      </c>
      <c r="B49" s="535"/>
      <c r="D49" s="536" t="s">
        <v>200</v>
      </c>
      <c r="E49" s="536"/>
    </row>
    <row r="50" spans="1:5" s="143" customFormat="1" ht="60.75" customHeight="1">
      <c r="A50" s="539" t="s">
        <v>201</v>
      </c>
      <c r="B50" s="539"/>
      <c r="D50" s="534" t="s">
        <v>202</v>
      </c>
      <c r="E50" s="534"/>
    </row>
    <row r="51" spans="1:5" s="143" customFormat="1" ht="23.25" customHeight="1">
      <c r="A51" s="535" t="s">
        <v>203</v>
      </c>
      <c r="B51" s="535"/>
      <c r="D51" s="536" t="s">
        <v>204</v>
      </c>
      <c r="E51" s="536"/>
    </row>
    <row r="52" spans="1:5" s="143" customFormat="1" ht="41.25" customHeight="1">
      <c r="A52" s="539" t="s">
        <v>205</v>
      </c>
      <c r="B52" s="539"/>
      <c r="D52" s="534" t="s">
        <v>206</v>
      </c>
      <c r="E52" s="534"/>
    </row>
    <row r="53" spans="1:5" s="143" customFormat="1" ht="23.25" customHeight="1">
      <c r="A53" s="535" t="s">
        <v>207</v>
      </c>
      <c r="B53" s="535"/>
      <c r="D53" s="536" t="s">
        <v>208</v>
      </c>
      <c r="E53" s="536"/>
    </row>
    <row r="54" spans="1:5" s="143" customFormat="1" ht="114" customHeight="1">
      <c r="A54" s="539" t="s">
        <v>209</v>
      </c>
      <c r="B54" s="539"/>
      <c r="D54" s="534" t="s">
        <v>210</v>
      </c>
      <c r="E54" s="534"/>
    </row>
    <row r="55" spans="1:5" s="143" customFormat="1" ht="23.25" customHeight="1">
      <c r="A55" s="531" t="s">
        <v>211</v>
      </c>
      <c r="B55" s="531"/>
      <c r="D55" s="537" t="s">
        <v>212</v>
      </c>
      <c r="E55" s="537"/>
    </row>
    <row r="56" spans="1:5" s="143" customFormat="1" ht="23.25" customHeight="1">
      <c r="A56" s="535" t="s">
        <v>213</v>
      </c>
      <c r="B56" s="535"/>
      <c r="D56" s="536" t="s">
        <v>214</v>
      </c>
      <c r="E56" s="536"/>
    </row>
    <row r="57" spans="1:5" s="143" customFormat="1" ht="204.75" customHeight="1">
      <c r="A57" s="539" t="s">
        <v>215</v>
      </c>
      <c r="B57" s="539"/>
      <c r="D57" s="534" t="s">
        <v>216</v>
      </c>
      <c r="E57" s="534"/>
    </row>
    <row r="58" spans="1:5" s="143" customFormat="1" ht="23.25" customHeight="1">
      <c r="A58" s="535" t="s">
        <v>217</v>
      </c>
      <c r="B58" s="535"/>
      <c r="D58" s="536" t="s">
        <v>218</v>
      </c>
      <c r="E58" s="536"/>
    </row>
    <row r="59" spans="1:5" s="143" customFormat="1" ht="207" customHeight="1">
      <c r="A59" s="539" t="s">
        <v>219</v>
      </c>
      <c r="B59" s="539"/>
      <c r="D59" s="534" t="s">
        <v>220</v>
      </c>
      <c r="E59" s="534"/>
    </row>
    <row r="60" spans="1:5" s="143" customFormat="1" ht="23.25" customHeight="1">
      <c r="A60" s="531" t="s">
        <v>221</v>
      </c>
      <c r="B60" s="531"/>
      <c r="D60" s="537" t="s">
        <v>222</v>
      </c>
      <c r="E60" s="537"/>
    </row>
    <row r="61" spans="1:5" s="143" customFormat="1" ht="58.5" customHeight="1">
      <c r="A61" s="539" t="s">
        <v>223</v>
      </c>
      <c r="B61" s="539"/>
      <c r="D61" s="534" t="s">
        <v>224</v>
      </c>
      <c r="E61" s="534"/>
    </row>
    <row r="62" spans="1:5" s="143" customFormat="1" ht="23.25" customHeight="1">
      <c r="A62" s="531" t="s">
        <v>225</v>
      </c>
      <c r="B62" s="531"/>
      <c r="D62" s="537" t="s">
        <v>226</v>
      </c>
      <c r="E62" s="537"/>
    </row>
    <row r="63" spans="1:5" s="143" customFormat="1" ht="76.5" customHeight="1">
      <c r="A63" s="539" t="s">
        <v>227</v>
      </c>
      <c r="B63" s="539"/>
      <c r="D63" s="534" t="s">
        <v>228</v>
      </c>
      <c r="E63" s="534"/>
    </row>
    <row r="64" spans="1:5" s="143" customFormat="1" ht="23.25" customHeight="1">
      <c r="A64" s="531" t="s">
        <v>229</v>
      </c>
      <c r="B64" s="531"/>
      <c r="D64" s="537" t="s">
        <v>230</v>
      </c>
      <c r="E64" s="537"/>
    </row>
    <row r="65" spans="1:5" s="143" customFormat="1" ht="59.25" customHeight="1">
      <c r="A65" s="539" t="s">
        <v>231</v>
      </c>
      <c r="B65" s="539"/>
      <c r="D65" s="534" t="s">
        <v>232</v>
      </c>
      <c r="E65" s="534"/>
    </row>
    <row r="66" spans="1:5" s="143" customFormat="1" ht="23.25" customHeight="1">
      <c r="A66" s="531" t="s">
        <v>233</v>
      </c>
      <c r="B66" s="531"/>
      <c r="D66" s="537" t="s">
        <v>234</v>
      </c>
      <c r="E66" s="537"/>
    </row>
    <row r="67" spans="1:5" s="143" customFormat="1" ht="43.5" customHeight="1">
      <c r="A67" s="539" t="s">
        <v>235</v>
      </c>
      <c r="B67" s="539"/>
      <c r="D67" s="534" t="s">
        <v>236</v>
      </c>
      <c r="E67" s="534"/>
    </row>
    <row r="68" spans="1:5" s="143" customFormat="1" ht="23.25" customHeight="1">
      <c r="A68" s="531" t="s">
        <v>237</v>
      </c>
      <c r="B68" s="531"/>
      <c r="D68" s="537" t="s">
        <v>238</v>
      </c>
      <c r="E68" s="537"/>
    </row>
    <row r="69" spans="1:5" s="143" customFormat="1" ht="60" customHeight="1">
      <c r="A69" s="539" t="s">
        <v>239</v>
      </c>
      <c r="B69" s="539"/>
      <c r="D69" s="534" t="s">
        <v>240</v>
      </c>
      <c r="E69" s="534"/>
    </row>
    <row r="70" spans="1:5" s="143" customFormat="1" ht="23.25" customHeight="1">
      <c r="A70" s="531" t="s">
        <v>241</v>
      </c>
      <c r="B70" s="531"/>
      <c r="D70" s="542" t="s">
        <v>242</v>
      </c>
      <c r="E70" s="543"/>
    </row>
    <row r="71" spans="1:5" s="143" customFormat="1" ht="78" customHeight="1">
      <c r="A71" s="539" t="s">
        <v>243</v>
      </c>
      <c r="B71" s="539"/>
      <c r="D71" s="534" t="s">
        <v>244</v>
      </c>
      <c r="E71" s="534"/>
    </row>
    <row r="72" spans="1:5" s="143" customFormat="1" ht="23.25" customHeight="1">
      <c r="A72" s="531" t="s">
        <v>245</v>
      </c>
      <c r="B72" s="531"/>
      <c r="D72" s="537" t="s">
        <v>246</v>
      </c>
      <c r="E72" s="537"/>
    </row>
    <row r="73" spans="1:5" s="143" customFormat="1" ht="134.25" customHeight="1">
      <c r="A73" s="539" t="s">
        <v>247</v>
      </c>
      <c r="B73" s="539"/>
      <c r="D73" s="534" t="s">
        <v>248</v>
      </c>
      <c r="E73" s="534"/>
    </row>
    <row r="74" spans="1:5" s="143" customFormat="1" ht="23.25" customHeight="1">
      <c r="A74" s="531" t="s">
        <v>249</v>
      </c>
      <c r="B74" s="531"/>
      <c r="D74" s="537" t="s">
        <v>250</v>
      </c>
      <c r="E74" s="537"/>
    </row>
    <row r="75" spans="1:5" s="143" customFormat="1" ht="74.25" customHeight="1">
      <c r="A75" s="539" t="s">
        <v>251</v>
      </c>
      <c r="B75" s="539"/>
      <c r="D75" s="534" t="s">
        <v>252</v>
      </c>
      <c r="E75" s="534"/>
    </row>
    <row r="76" spans="1:5" s="143" customFormat="1" ht="23.25" customHeight="1">
      <c r="A76" s="531" t="s">
        <v>253</v>
      </c>
      <c r="B76" s="531"/>
      <c r="D76" s="537" t="s">
        <v>254</v>
      </c>
      <c r="E76" s="537"/>
    </row>
    <row r="77" spans="1:5" s="143" customFormat="1" ht="148.5" customHeight="1">
      <c r="A77" s="539" t="s">
        <v>255</v>
      </c>
      <c r="B77" s="539"/>
      <c r="D77" s="534" t="s">
        <v>256</v>
      </c>
      <c r="E77" s="534"/>
    </row>
    <row r="78" spans="1:5" s="143" customFormat="1" ht="23.25" customHeight="1">
      <c r="A78" s="531" t="s">
        <v>257</v>
      </c>
      <c r="B78" s="531"/>
      <c r="D78" s="537" t="s">
        <v>258</v>
      </c>
      <c r="E78" s="537"/>
    </row>
    <row r="79" spans="1:5" s="143" customFormat="1" ht="59.25" customHeight="1">
      <c r="A79" s="539" t="s">
        <v>259</v>
      </c>
      <c r="B79" s="539"/>
      <c r="D79" s="534" t="s">
        <v>260</v>
      </c>
      <c r="E79" s="534"/>
    </row>
    <row r="80" spans="1:5" s="143" customFormat="1" ht="20.25">
      <c r="A80" s="531" t="s">
        <v>261</v>
      </c>
      <c r="B80" s="531"/>
      <c r="D80" s="537" t="s">
        <v>262</v>
      </c>
      <c r="E80" s="537"/>
    </row>
    <row r="81" spans="1:5" s="143" customFormat="1" ht="132.75" customHeight="1">
      <c r="A81" s="539" t="s">
        <v>263</v>
      </c>
      <c r="B81" s="539"/>
      <c r="D81" s="534" t="s">
        <v>264</v>
      </c>
      <c r="E81" s="534"/>
    </row>
    <row r="82" spans="1:5" s="143" customFormat="1" ht="20.25">
      <c r="A82" s="531" t="s">
        <v>265</v>
      </c>
      <c r="B82" s="531"/>
      <c r="D82" s="537" t="s">
        <v>266</v>
      </c>
      <c r="E82" s="537"/>
    </row>
    <row r="83" spans="1:5" s="143" customFormat="1" ht="45" customHeight="1">
      <c r="A83" s="539" t="s">
        <v>267</v>
      </c>
      <c r="B83" s="539"/>
      <c r="D83" s="534" t="s">
        <v>268</v>
      </c>
      <c r="E83" s="534"/>
    </row>
    <row r="84" spans="1:5">
      <c r="D84" s="147"/>
      <c r="E84" s="147"/>
    </row>
    <row r="85" spans="1:5">
      <c r="D85" s="147"/>
      <c r="E85" s="147"/>
    </row>
    <row r="86" spans="1:5">
      <c r="D86" s="147"/>
      <c r="E86" s="147"/>
    </row>
    <row r="87" spans="1:5">
      <c r="D87" s="147"/>
      <c r="E87" s="147"/>
    </row>
    <row r="88" spans="1:5">
      <c r="D88" s="147"/>
      <c r="E88" s="147"/>
    </row>
    <row r="89" spans="1:5">
      <c r="D89" s="147"/>
      <c r="E89" s="147"/>
    </row>
    <row r="90" spans="1:5">
      <c r="D90" s="147"/>
      <c r="E90" s="147"/>
    </row>
    <row r="91" spans="1:5">
      <c r="D91" s="147"/>
      <c r="E91" s="147"/>
    </row>
    <row r="92" spans="1:5">
      <c r="D92" s="147"/>
      <c r="E92" s="147"/>
    </row>
    <row r="93" spans="1:5">
      <c r="D93" s="147"/>
      <c r="E93" s="147"/>
    </row>
    <row r="94" spans="1:5">
      <c r="D94" s="147"/>
      <c r="E94" s="147"/>
    </row>
    <row r="95" spans="1:5" ht="14.25">
      <c r="A95" s="145"/>
      <c r="B95" s="145"/>
      <c r="D95" s="147"/>
      <c r="E95" s="147"/>
    </row>
    <row r="96" spans="1:5" ht="14.25">
      <c r="A96" s="145"/>
      <c r="B96" s="145"/>
      <c r="D96" s="147"/>
      <c r="E96" s="147"/>
    </row>
    <row r="97" spans="1:5" ht="14.25">
      <c r="A97" s="145"/>
      <c r="B97" s="145"/>
      <c r="D97" s="147"/>
      <c r="E97" s="147"/>
    </row>
    <row r="98" spans="1:5" ht="14.25">
      <c r="A98" s="145"/>
      <c r="B98" s="145"/>
      <c r="D98" s="147"/>
      <c r="E98" s="147"/>
    </row>
    <row r="99" spans="1:5" ht="14.25">
      <c r="A99" s="145"/>
      <c r="B99" s="145"/>
      <c r="D99" s="147"/>
      <c r="E99" s="147"/>
    </row>
    <row r="100" spans="1:5" ht="14.25">
      <c r="A100" s="145"/>
      <c r="B100" s="145"/>
      <c r="D100" s="147"/>
      <c r="E100" s="147"/>
    </row>
    <row r="101" spans="1:5" ht="14.25">
      <c r="A101" s="145"/>
      <c r="B101" s="145"/>
      <c r="D101" s="147"/>
      <c r="E101" s="147"/>
    </row>
    <row r="102" spans="1:5" ht="14.25">
      <c r="A102" s="145"/>
      <c r="B102" s="145"/>
      <c r="D102" s="147"/>
      <c r="E102" s="147"/>
    </row>
    <row r="103" spans="1:5" ht="14.25">
      <c r="A103" s="145"/>
      <c r="B103" s="145"/>
      <c r="D103" s="147"/>
      <c r="E103" s="147"/>
    </row>
    <row r="104" spans="1:5" ht="14.25">
      <c r="A104" s="145"/>
      <c r="B104" s="145"/>
      <c r="D104" s="147"/>
      <c r="E104" s="147"/>
    </row>
    <row r="105" spans="1:5" ht="14.25">
      <c r="A105" s="145"/>
      <c r="B105" s="145"/>
      <c r="D105" s="147"/>
      <c r="E105" s="147"/>
    </row>
    <row r="106" spans="1:5" ht="14.25">
      <c r="A106" s="145"/>
      <c r="B106" s="145"/>
      <c r="D106" s="147"/>
      <c r="E106" s="147"/>
    </row>
    <row r="107" spans="1:5" ht="14.25">
      <c r="A107" s="145"/>
      <c r="B107" s="145"/>
      <c r="D107" s="147"/>
      <c r="E107" s="147"/>
    </row>
    <row r="108" spans="1:5" ht="14.25">
      <c r="A108" s="145"/>
      <c r="B108" s="145"/>
      <c r="D108" s="147"/>
      <c r="E108" s="147"/>
    </row>
    <row r="109" spans="1:5" ht="14.25">
      <c r="A109" s="145"/>
      <c r="B109" s="145"/>
      <c r="D109" s="147"/>
      <c r="E109" s="147"/>
    </row>
    <row r="110" spans="1:5" ht="14.25">
      <c r="A110" s="145"/>
      <c r="B110" s="145"/>
      <c r="D110" s="147"/>
      <c r="E110" s="147"/>
    </row>
    <row r="111" spans="1:5" ht="14.25">
      <c r="A111" s="145"/>
      <c r="B111" s="145"/>
      <c r="D111" s="147"/>
      <c r="E111" s="147"/>
    </row>
    <row r="112" spans="1:5" ht="14.25">
      <c r="A112" s="145"/>
      <c r="B112" s="145"/>
      <c r="D112" s="147"/>
      <c r="E112" s="147"/>
    </row>
    <row r="113" spans="1:5" ht="14.25">
      <c r="A113" s="145"/>
      <c r="B113" s="145"/>
      <c r="D113" s="147"/>
      <c r="E113" s="147"/>
    </row>
    <row r="114" spans="1:5" ht="14.25">
      <c r="A114" s="145"/>
      <c r="B114" s="145"/>
      <c r="D114" s="147"/>
      <c r="E114" s="147"/>
    </row>
    <row r="115" spans="1:5" ht="14.25">
      <c r="A115" s="145"/>
      <c r="B115" s="145"/>
      <c r="D115" s="147"/>
      <c r="E115" s="147"/>
    </row>
    <row r="116" spans="1:5" ht="14.25">
      <c r="A116" s="145"/>
      <c r="B116" s="145"/>
      <c r="D116" s="147"/>
      <c r="E116" s="147"/>
    </row>
    <row r="117" spans="1:5" ht="14.25">
      <c r="A117" s="145"/>
      <c r="B117" s="145"/>
      <c r="D117" s="147"/>
      <c r="E117" s="147"/>
    </row>
    <row r="118" spans="1:5" ht="14.25">
      <c r="A118" s="145"/>
      <c r="B118" s="145"/>
      <c r="D118" s="147"/>
      <c r="E118" s="147"/>
    </row>
    <row r="119" spans="1:5" ht="14.25">
      <c r="A119" s="145"/>
      <c r="B119" s="145"/>
      <c r="D119" s="147"/>
      <c r="E119" s="147"/>
    </row>
    <row r="120" spans="1:5" ht="14.25">
      <c r="A120" s="145"/>
      <c r="B120" s="145"/>
      <c r="D120" s="147"/>
      <c r="E120" s="147"/>
    </row>
    <row r="121" spans="1:5" ht="14.25">
      <c r="A121" s="145"/>
      <c r="B121" s="145"/>
      <c r="D121" s="147"/>
      <c r="E121" s="147"/>
    </row>
    <row r="122" spans="1:5" ht="14.25">
      <c r="A122" s="145"/>
      <c r="B122" s="145"/>
      <c r="D122" s="147"/>
      <c r="E122" s="147"/>
    </row>
  </sheetData>
  <mergeCells count="164">
    <mergeCell ref="A83:B83"/>
    <mergeCell ref="D83:E83"/>
    <mergeCell ref="A80:B80"/>
    <mergeCell ref="D80:E80"/>
    <mergeCell ref="A81:B81"/>
    <mergeCell ref="D81:E81"/>
    <mergeCell ref="A82:B82"/>
    <mergeCell ref="D82:E82"/>
    <mergeCell ref="A77:B77"/>
    <mergeCell ref="D77:E77"/>
    <mergeCell ref="A78:B78"/>
    <mergeCell ref="D78:E78"/>
    <mergeCell ref="A79:B79"/>
    <mergeCell ref="D79:E79"/>
    <mergeCell ref="A74:B74"/>
    <mergeCell ref="D74:E74"/>
    <mergeCell ref="A75:B75"/>
    <mergeCell ref="D75:E75"/>
    <mergeCell ref="A76:B76"/>
    <mergeCell ref="D76:E76"/>
    <mergeCell ref="A71:B71"/>
    <mergeCell ref="D71:E71"/>
    <mergeCell ref="A72:B72"/>
    <mergeCell ref="D72:E72"/>
    <mergeCell ref="A73:B73"/>
    <mergeCell ref="D73:E73"/>
    <mergeCell ref="A68:B68"/>
    <mergeCell ref="D68:E68"/>
    <mergeCell ref="A69:B69"/>
    <mergeCell ref="D69:E69"/>
    <mergeCell ref="A70:B70"/>
    <mergeCell ref="D70:E70"/>
    <mergeCell ref="A65:B65"/>
    <mergeCell ref="D65:E65"/>
    <mergeCell ref="A66:B66"/>
    <mergeCell ref="D66:E66"/>
    <mergeCell ref="A67:B67"/>
    <mergeCell ref="D67:E67"/>
    <mergeCell ref="A62:B62"/>
    <mergeCell ref="D62:E62"/>
    <mergeCell ref="A63:B63"/>
    <mergeCell ref="D63:E63"/>
    <mergeCell ref="A64:B64"/>
    <mergeCell ref="D64:E64"/>
    <mergeCell ref="A59:B59"/>
    <mergeCell ref="D59:E59"/>
    <mergeCell ref="A60:B60"/>
    <mergeCell ref="D60:E60"/>
    <mergeCell ref="A61:B61"/>
    <mergeCell ref="D61:E61"/>
    <mergeCell ref="A56:B56"/>
    <mergeCell ref="D56:E56"/>
    <mergeCell ref="A57:B57"/>
    <mergeCell ref="D57:E57"/>
    <mergeCell ref="A58:B58"/>
    <mergeCell ref="D58:E58"/>
    <mergeCell ref="A53:B53"/>
    <mergeCell ref="D53:E53"/>
    <mergeCell ref="A54:B54"/>
    <mergeCell ref="D54:E54"/>
    <mergeCell ref="A55:B55"/>
    <mergeCell ref="D55:E55"/>
    <mergeCell ref="A50:B50"/>
    <mergeCell ref="D50:E50"/>
    <mergeCell ref="A51:B51"/>
    <mergeCell ref="D51:E51"/>
    <mergeCell ref="A52:B52"/>
    <mergeCell ref="D52:E52"/>
    <mergeCell ref="A47:B47"/>
    <mergeCell ref="D47:E47"/>
    <mergeCell ref="A48:B48"/>
    <mergeCell ref="D48:E48"/>
    <mergeCell ref="A49:B49"/>
    <mergeCell ref="D49:E49"/>
    <mergeCell ref="A44:B44"/>
    <mergeCell ref="D44:E44"/>
    <mergeCell ref="A45:B45"/>
    <mergeCell ref="D45:E45"/>
    <mergeCell ref="A46:B46"/>
    <mergeCell ref="D46:E46"/>
    <mergeCell ref="A41:B41"/>
    <mergeCell ref="D41:E41"/>
    <mergeCell ref="A42:B42"/>
    <mergeCell ref="D42:E42"/>
    <mergeCell ref="A43:B43"/>
    <mergeCell ref="D43:E43"/>
    <mergeCell ref="A38:B38"/>
    <mergeCell ref="D38:E38"/>
    <mergeCell ref="A39:B39"/>
    <mergeCell ref="D39:E39"/>
    <mergeCell ref="A40:B40"/>
    <mergeCell ref="D40:E40"/>
    <mergeCell ref="A35:B35"/>
    <mergeCell ref="D35:E35"/>
    <mergeCell ref="A36:B36"/>
    <mergeCell ref="D36:E36"/>
    <mergeCell ref="A37:B37"/>
    <mergeCell ref="D37:E37"/>
    <mergeCell ref="A32:B32"/>
    <mergeCell ref="D32:E32"/>
    <mergeCell ref="A33:B33"/>
    <mergeCell ref="D33:E33"/>
    <mergeCell ref="A34:B34"/>
    <mergeCell ref="D34:E34"/>
    <mergeCell ref="A29:B29"/>
    <mergeCell ref="D29:E29"/>
    <mergeCell ref="A30:B30"/>
    <mergeCell ref="D30:E30"/>
    <mergeCell ref="A31:B31"/>
    <mergeCell ref="D31:E31"/>
    <mergeCell ref="A26:B26"/>
    <mergeCell ref="D26:E26"/>
    <mergeCell ref="A27:B27"/>
    <mergeCell ref="D27:E27"/>
    <mergeCell ref="A28:B28"/>
    <mergeCell ref="D28:E28"/>
    <mergeCell ref="A23:B23"/>
    <mergeCell ref="D23:E23"/>
    <mergeCell ref="A24:B24"/>
    <mergeCell ref="D24:E24"/>
    <mergeCell ref="A25:B25"/>
    <mergeCell ref="D25:E25"/>
    <mergeCell ref="A20:B20"/>
    <mergeCell ref="D20:E20"/>
    <mergeCell ref="A21:B21"/>
    <mergeCell ref="D21:E21"/>
    <mergeCell ref="A22:B22"/>
    <mergeCell ref="D22:E22"/>
    <mergeCell ref="A17:B17"/>
    <mergeCell ref="D17:E17"/>
    <mergeCell ref="A18:B18"/>
    <mergeCell ref="D18:E18"/>
    <mergeCell ref="A19:B19"/>
    <mergeCell ref="D19:E19"/>
    <mergeCell ref="A15:B15"/>
    <mergeCell ref="D15:E15"/>
    <mergeCell ref="A16:B16"/>
    <mergeCell ref="D16:E16"/>
    <mergeCell ref="A11:B11"/>
    <mergeCell ref="D11:E11"/>
    <mergeCell ref="A12:B12"/>
    <mergeCell ref="D12:E12"/>
    <mergeCell ref="A13:B13"/>
    <mergeCell ref="D13:E13"/>
    <mergeCell ref="A10:B10"/>
    <mergeCell ref="D10:E10"/>
    <mergeCell ref="A5:B5"/>
    <mergeCell ref="D5:E5"/>
    <mergeCell ref="A6:B6"/>
    <mergeCell ref="D6:E6"/>
    <mergeCell ref="A7:B7"/>
    <mergeCell ref="D7:E7"/>
    <mergeCell ref="A14:B14"/>
    <mergeCell ref="D14:E14"/>
    <mergeCell ref="A2:B2"/>
    <mergeCell ref="D2:E2"/>
    <mergeCell ref="A3:B3"/>
    <mergeCell ref="D3:E3"/>
    <mergeCell ref="A4:B4"/>
    <mergeCell ref="D4:E4"/>
    <mergeCell ref="A8:B8"/>
    <mergeCell ref="D8:E8"/>
    <mergeCell ref="A9:B9"/>
    <mergeCell ref="D9:E9"/>
  </mergeCells>
  <printOptions horizontalCentered="1"/>
  <pageMargins left="0" right="0" top="0.39305555555555599" bottom="0" header="0.31458333333333299" footer="0.31458333333333299"/>
  <pageSetup paperSize="9" scale="79" orientation="landscape" r:id="rId1"/>
  <rowBreaks count="8" manualBreakCount="8">
    <brk id="12" max="4" man="1"/>
    <brk id="22" max="4" man="1"/>
    <brk id="32" max="4" man="1"/>
    <brk id="40" max="4" man="1"/>
    <brk id="52" max="4" man="1"/>
    <brk id="57" max="4" man="1"/>
    <brk id="65" max="4" man="1"/>
    <brk id="75"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N50"/>
  <sheetViews>
    <sheetView view="pageBreakPreview" zoomScaleNormal="100" zoomScaleSheetLayoutView="100" workbookViewId="0">
      <selection activeCell="E62" sqref="E62"/>
    </sheetView>
  </sheetViews>
  <sheetFormatPr defaultColWidth="8.88671875" defaultRowHeight="12.75"/>
  <cols>
    <col min="1" max="1" width="63.109375" style="1" customWidth="1"/>
    <col min="2" max="2" width="8.88671875" style="1"/>
    <col min="3" max="11" width="1.5546875" style="1" customWidth="1"/>
    <col min="12" max="16384" width="8.88671875" style="1"/>
  </cols>
  <sheetData>
    <row r="1" spans="1:11" ht="229.5" customHeight="1">
      <c r="A1" s="2" t="s">
        <v>269</v>
      </c>
    </row>
    <row r="2" spans="1:11" ht="18">
      <c r="A2" s="138"/>
    </row>
    <row r="3" spans="1:11" ht="24.75" customHeight="1"/>
    <row r="4" spans="1:11" ht="18.75" customHeight="1">
      <c r="A4" s="138"/>
    </row>
    <row r="5" spans="1:11">
      <c r="A5" s="139"/>
    </row>
    <row r="6" spans="1:11" ht="18">
      <c r="A6" s="138"/>
    </row>
    <row r="7" spans="1:11" ht="18">
      <c r="A7" s="138"/>
    </row>
    <row r="8" spans="1:11" ht="18">
      <c r="A8" s="138"/>
      <c r="C8" s="1" t="e">
        <f>#REF!+#REF!+#REF!+#REF!+#REF!+#REF!+#REF!+#REF!+#REF!+#REF!+#REF!+C2+C4+C6+C7</f>
        <v>#REF!</v>
      </c>
      <c r="D8" s="1" t="e">
        <f>#REF!+#REF!+#REF!+#REF!+#REF!+#REF!+#REF!+#REF!+#REF!+#REF!+#REF!+D2+D4+D6+D7</f>
        <v>#REF!</v>
      </c>
      <c r="E8" s="1" t="e">
        <f>#REF!+#REF!+#REF!+#REF!+#REF!+#REF!+#REF!+#REF!+#REF!+#REF!+#REF!+E2+E4+E6+E7</f>
        <v>#REF!</v>
      </c>
      <c r="F8" s="1" t="e">
        <f>#REF!+#REF!+#REF!+#REF!+#REF!+#REF!+#REF!+#REF!+#REF!+#REF!+#REF!+F2+F4+F6+F7</f>
        <v>#REF!</v>
      </c>
      <c r="G8" s="1" t="e">
        <f>#REF!+#REF!+#REF!+#REF!+#REF!+#REF!+#REF!+#REF!+#REF!+#REF!+#REF!+G2+G4+G6+G7</f>
        <v>#REF!</v>
      </c>
      <c r="H8" s="1" t="e">
        <f>#REF!+#REF!+#REF!+#REF!+#REF!+#REF!+#REF!+#REF!+#REF!+#REF!+#REF!+H2+H4+H6+H7</f>
        <v>#REF!</v>
      </c>
      <c r="I8" s="1" t="e">
        <f>#REF!+#REF!+#REF!+#REF!+#REF!+#REF!+#REF!+#REF!+#REF!+#REF!+#REF!+I2+I4+I6+I7</f>
        <v>#REF!</v>
      </c>
      <c r="J8" s="1" t="e">
        <f>#REF!+#REF!+#REF!+#REF!+#REF!+#REF!+#REF!+#REF!+#REF!+#REF!+#REF!+J2+J4+J6+J7</f>
        <v>#REF!</v>
      </c>
      <c r="K8" s="1" t="e">
        <f>#REF!+#REF!+#REF!+#REF!+#REF!+#REF!+#REF!+#REF!+#REF!+#REF!+#REF!+K2+K4+K6+K7</f>
        <v>#REF!</v>
      </c>
    </row>
    <row r="9" spans="1:11" ht="18">
      <c r="A9" s="138"/>
    </row>
    <row r="10" spans="1:11">
      <c r="C10" s="1" t="e">
        <f>#REF!+#REF!+#REF!+#REF!+#REF!+#REF!+#REF!+#REF!+#REF!+#REF!+#REF!+C2+C4+C6+C7</f>
        <v>#REF!</v>
      </c>
      <c r="D10" s="1" t="e">
        <f>#REF!+#REF!+#REF!+#REF!+#REF!+#REF!+#REF!+#REF!+#REF!+#REF!+#REF!+D2+D4+D6+D7</f>
        <v>#REF!</v>
      </c>
      <c r="E10" s="1" t="e">
        <f>#REF!+#REF!+#REF!+#REF!+#REF!+#REF!+#REF!+#REF!+#REF!+#REF!+#REF!+E2+E4+E6+E7</f>
        <v>#REF!</v>
      </c>
      <c r="F10" s="1" t="e">
        <f>#REF!+#REF!+#REF!+#REF!+#REF!+#REF!+#REF!+#REF!+#REF!+#REF!+#REF!+F2+F4+F6+F7</f>
        <v>#REF!</v>
      </c>
      <c r="G10" s="1" t="e">
        <f>#REF!+#REF!+#REF!+#REF!+#REF!+#REF!+#REF!+#REF!+#REF!+#REF!+#REF!+G2+G4+G6+G7</f>
        <v>#REF!</v>
      </c>
      <c r="H10" s="1" t="e">
        <f>#REF!+#REF!+#REF!+#REF!+#REF!+#REF!+#REF!+#REF!+#REF!+#REF!+#REF!+H2+H4+H6+H7</f>
        <v>#REF!</v>
      </c>
      <c r="I10" s="1" t="e">
        <f>#REF!+#REF!+#REF!+#REF!+#REF!+#REF!+#REF!+#REF!+#REF!+#REF!+#REF!+I2+I4+I6+I7</f>
        <v>#REF!</v>
      </c>
      <c r="J10" s="1" t="e">
        <f>#REF!+#REF!+#REF!+#REF!+#REF!+#REF!+#REF!+#REF!+#REF!+#REF!+#REF!+J2+J4+J6+J7</f>
        <v>#REF!</v>
      </c>
      <c r="K10" s="1" t="e">
        <f>#REF!+#REF!+#REF!+#REF!+#REF!+#REF!+#REF!+#REF!+#REF!+#REF!+#REF!+K2+K4+K6+K7</f>
        <v>#REF!</v>
      </c>
    </row>
    <row r="11" spans="1:11" ht="18">
      <c r="A11" s="138"/>
    </row>
    <row r="12" spans="1:11" ht="18">
      <c r="A12" s="138"/>
    </row>
    <row r="14" spans="1:11" ht="18">
      <c r="A14" s="138"/>
    </row>
    <row r="15" spans="1:11" ht="18">
      <c r="A15" s="138"/>
    </row>
    <row r="17" spans="1:1" ht="18">
      <c r="A17" s="138"/>
    </row>
    <row r="18" spans="1:1" ht="18">
      <c r="A18" s="138"/>
    </row>
    <row r="19" spans="1:1" ht="18">
      <c r="A19" s="138"/>
    </row>
    <row r="21" spans="1:1" ht="18">
      <c r="A21" s="138"/>
    </row>
    <row r="23" spans="1:1" ht="18">
      <c r="A23" s="138"/>
    </row>
    <row r="24" spans="1:1" ht="18">
      <c r="A24" s="138"/>
    </row>
    <row r="25" spans="1:1" ht="18">
      <c r="A25" s="138"/>
    </row>
    <row r="27" spans="1:1" ht="18">
      <c r="A27" s="138"/>
    </row>
    <row r="28" spans="1:1" ht="18">
      <c r="A28" s="138"/>
    </row>
    <row r="29" spans="1:1" ht="18">
      <c r="A29" s="138"/>
    </row>
    <row r="30" spans="1:1" ht="18">
      <c r="A30" s="138"/>
    </row>
    <row r="31" spans="1:1" ht="18">
      <c r="A31" s="138"/>
    </row>
    <row r="33" spans="1:1" ht="18">
      <c r="A33" s="138"/>
    </row>
    <row r="35" spans="1:1" ht="18">
      <c r="A35" s="138"/>
    </row>
    <row r="37" spans="1:1" ht="18">
      <c r="A37" s="138"/>
    </row>
    <row r="39" spans="1:1" ht="18">
      <c r="A39" s="138"/>
    </row>
    <row r="40" spans="1:1" ht="18">
      <c r="A40" s="138"/>
    </row>
    <row r="42" spans="1:1" ht="18">
      <c r="A42" s="138"/>
    </row>
    <row r="45" spans="1:1" ht="18">
      <c r="A45" s="138"/>
    </row>
    <row r="47" spans="1:1" ht="24" customHeight="1"/>
    <row r="49" spans="3:14">
      <c r="C49" s="136" t="e">
        <f>#REF!+#REF!+#REF!+#REF!+#REF!+#REF!+#REF!+#REF!+#REF!+#REF!+#REF!+#REF!+#REF!+C2+C4+C6+C8+C9+C11+C12+C14+C15+C17+C18+C19+C21+C23+C24+C25+C27+C28+C29+C30+C31+C33+C35+C37+C39+C40+C42+C45</f>
        <v>#REF!</v>
      </c>
      <c r="D49" s="136" t="e">
        <f>#REF!+#REF!+#REF!+#REF!+#REF!+#REF!+#REF!+#REF!+#REF!+#REF!+#REF!+#REF!+#REF!+D2+D4+D6+D8+D9+D11+D12+D14+D15+D17+D18+D19+D21+D23+D24+D25+D27+D28+D29+D30+D31+D33+D35+D37+D39+D40+D42+D45</f>
        <v>#REF!</v>
      </c>
      <c r="E49" s="136" t="e">
        <f>#REF!+#REF!+#REF!+#REF!+#REF!+#REF!+#REF!+#REF!+#REF!+#REF!+#REF!+#REF!+#REF!+E2+E4+E6+E8+E9+E11+E12+E14+E15+E17+E18+E19+E21+E23+E24+E25+E27+E28+E29+E30+E31+E33+E35+E37+E39+E40+E42+E45</f>
        <v>#REF!</v>
      </c>
      <c r="F49" s="136" t="e">
        <f>#REF!+#REF!+#REF!+#REF!+#REF!+#REF!+#REF!+#REF!+#REF!+#REF!+#REF!+#REF!+#REF!+F2+F4+F6+F8+F9+F11+F12+F14+F15+F17+F18+F19+F21+F23+F24+F25+F27+F28+F29+F30+F31+F33+F35+F37+F39+F40+F42+F45</f>
        <v>#REF!</v>
      </c>
      <c r="G49" s="136" t="e">
        <f>#REF!+#REF!+#REF!+#REF!+#REF!+#REF!+#REF!+#REF!+#REF!+#REF!+#REF!+#REF!+#REF!+G2+G4+G6+G8+G9+G11+G12+G14+G15+G17+G18+G19+G21+G23+G24+G25+G27+G28+G29+G30+G31+G33+G35+G37+G39+G40+G42+G45</f>
        <v>#REF!</v>
      </c>
      <c r="H49" s="136" t="e">
        <f>#REF!+#REF!+#REF!+#REF!+#REF!+#REF!+#REF!+#REF!+#REF!+#REF!+#REF!+#REF!+#REF!+H2+H4+H6+H8+H9+H11+H12+H14+H15+H17+H18+H19+H21+H23+H24+H25+H27+H28+H29+H30+H31+H33+H35+H37+H39+H40+H42+H45</f>
        <v>#REF!</v>
      </c>
      <c r="I49" s="136"/>
      <c r="J49" s="136"/>
      <c r="K49" s="136"/>
      <c r="L49" s="136"/>
      <c r="M49" s="136"/>
      <c r="N49" s="136"/>
    </row>
    <row r="50" spans="3:14">
      <c r="C50" s="136"/>
      <c r="D50" s="136"/>
      <c r="E50" s="136"/>
      <c r="F50" s="136"/>
      <c r="G50" s="136"/>
      <c r="H50" s="136"/>
      <c r="I50" s="136"/>
      <c r="J50" s="136"/>
      <c r="K50" s="136"/>
      <c r="L50" s="136"/>
      <c r="M50" s="136"/>
      <c r="N50" s="136"/>
    </row>
  </sheetData>
  <printOptions horizontalCentered="1" verticalCentered="1"/>
  <pageMargins left="0" right="0" top="1.49583333333333" bottom="0" header="0" footer="0"/>
  <pageSetup paperSize="9" orientation="landscape" r:id="rId1"/>
  <rowBreaks count="1" manualBreakCount="1">
    <brk id="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4506668294322"/>
  </sheetPr>
  <dimension ref="A1:K102"/>
  <sheetViews>
    <sheetView view="pageBreakPreview" topLeftCell="B64" zoomScaleNormal="100" zoomScaleSheetLayoutView="100" workbookViewId="0">
      <selection activeCell="E62" sqref="E62"/>
    </sheetView>
  </sheetViews>
  <sheetFormatPr defaultColWidth="8.88671875" defaultRowHeight="14.25"/>
  <cols>
    <col min="1" max="1" width="8.88671875" style="252" hidden="1" customWidth="1"/>
    <col min="2" max="2" width="5.77734375" style="253" customWidth="1"/>
    <col min="3" max="3" width="35.77734375" style="252" customWidth="1"/>
    <col min="4" max="9" width="6.77734375" style="252" customWidth="1"/>
    <col min="10" max="10" width="33.88671875" style="254" customWidth="1"/>
    <col min="11" max="11" width="5.77734375" style="254" customWidth="1"/>
    <col min="12" max="16384" width="8.88671875" style="252"/>
  </cols>
  <sheetData>
    <row r="1" spans="1:11" s="251" customFormat="1" ht="15">
      <c r="B1" s="342"/>
      <c r="C1" s="342"/>
      <c r="D1" s="342"/>
      <c r="E1" s="342"/>
      <c r="F1" s="342"/>
      <c r="G1" s="342"/>
      <c r="H1" s="342"/>
      <c r="I1" s="342"/>
      <c r="J1" s="342"/>
      <c r="K1" s="342"/>
    </row>
    <row r="2" spans="1:11" ht="18">
      <c r="C2" s="564" t="s">
        <v>270</v>
      </c>
      <c r="D2" s="564"/>
      <c r="E2" s="564"/>
      <c r="F2" s="564"/>
      <c r="G2" s="564"/>
      <c r="H2" s="564"/>
      <c r="I2" s="564"/>
      <c r="J2" s="564"/>
    </row>
    <row r="3" spans="1:11" ht="18">
      <c r="C3" s="564" t="s">
        <v>271</v>
      </c>
      <c r="D3" s="564"/>
      <c r="E3" s="564"/>
      <c r="F3" s="564"/>
      <c r="G3" s="564"/>
      <c r="H3" s="564"/>
      <c r="I3" s="564"/>
      <c r="J3" s="564"/>
    </row>
    <row r="4" spans="1:11" ht="15.75">
      <c r="C4" s="565" t="s">
        <v>272</v>
      </c>
      <c r="D4" s="565"/>
      <c r="E4" s="565"/>
      <c r="F4" s="565"/>
      <c r="G4" s="565"/>
      <c r="H4" s="565"/>
      <c r="I4" s="565"/>
      <c r="J4" s="565"/>
    </row>
    <row r="5" spans="1:11" ht="15.75">
      <c r="C5" s="565" t="s">
        <v>273</v>
      </c>
      <c r="D5" s="565"/>
      <c r="E5" s="565"/>
      <c r="F5" s="565"/>
      <c r="G5" s="565"/>
      <c r="H5" s="565"/>
      <c r="I5" s="565"/>
      <c r="J5" s="565"/>
    </row>
    <row r="6" spans="1:11" ht="15.75">
      <c r="B6" s="566" t="s">
        <v>274</v>
      </c>
      <c r="C6" s="566"/>
      <c r="D6" s="567">
        <v>2018</v>
      </c>
      <c r="E6" s="567"/>
      <c r="F6" s="567"/>
      <c r="G6" s="567"/>
      <c r="H6" s="567"/>
      <c r="I6" s="567"/>
      <c r="J6" s="568" t="s">
        <v>275</v>
      </c>
      <c r="K6" s="568"/>
    </row>
    <row r="7" spans="1:11" ht="27" customHeight="1">
      <c r="B7" s="548" t="s">
        <v>699</v>
      </c>
      <c r="C7" s="551" t="s">
        <v>277</v>
      </c>
      <c r="D7" s="554" t="s">
        <v>700</v>
      </c>
      <c r="E7" s="554"/>
      <c r="F7" s="556" t="s">
        <v>278</v>
      </c>
      <c r="G7" s="556"/>
      <c r="H7" s="556" t="s">
        <v>279</v>
      </c>
      <c r="I7" s="556"/>
      <c r="J7" s="557" t="s">
        <v>280</v>
      </c>
      <c r="K7" s="558"/>
    </row>
    <row r="8" spans="1:11" ht="24.75" customHeight="1">
      <c r="B8" s="549"/>
      <c r="C8" s="552"/>
      <c r="D8" s="555"/>
      <c r="E8" s="555"/>
      <c r="F8" s="563" t="s">
        <v>281</v>
      </c>
      <c r="G8" s="563"/>
      <c r="H8" s="563" t="s">
        <v>282</v>
      </c>
      <c r="I8" s="563"/>
      <c r="J8" s="559"/>
      <c r="K8" s="560"/>
    </row>
    <row r="9" spans="1:11">
      <c r="B9" s="549"/>
      <c r="C9" s="552"/>
      <c r="D9" s="255" t="s">
        <v>283</v>
      </c>
      <c r="E9" s="255" t="s">
        <v>284</v>
      </c>
      <c r="F9" s="255" t="s">
        <v>283</v>
      </c>
      <c r="G9" s="255" t="s">
        <v>284</v>
      </c>
      <c r="H9" s="255" t="s">
        <v>283</v>
      </c>
      <c r="I9" s="255" t="s">
        <v>284</v>
      </c>
      <c r="J9" s="559"/>
      <c r="K9" s="560"/>
    </row>
    <row r="10" spans="1:11" ht="11.25" customHeight="1">
      <c r="B10" s="550"/>
      <c r="C10" s="553"/>
      <c r="D10" s="256" t="s">
        <v>285</v>
      </c>
      <c r="E10" s="256" t="s">
        <v>286</v>
      </c>
      <c r="F10" s="256" t="s">
        <v>285</v>
      </c>
      <c r="G10" s="256" t="s">
        <v>286</v>
      </c>
      <c r="H10" s="256" t="s">
        <v>285</v>
      </c>
      <c r="I10" s="256" t="s">
        <v>286</v>
      </c>
      <c r="J10" s="561"/>
      <c r="K10" s="562"/>
    </row>
    <row r="11" spans="1:11" s="257" customFormat="1" ht="15">
      <c r="A11" s="257" t="s">
        <v>287</v>
      </c>
      <c r="B11" s="350" t="s">
        <v>287</v>
      </c>
      <c r="C11" s="349" t="s">
        <v>288</v>
      </c>
      <c r="D11" s="258" t="s">
        <v>913</v>
      </c>
      <c r="E11" s="258" t="s">
        <v>912</v>
      </c>
      <c r="F11" s="348" t="s">
        <v>911</v>
      </c>
      <c r="G11" s="348" t="s">
        <v>821</v>
      </c>
      <c r="H11" s="348" t="s">
        <v>910</v>
      </c>
      <c r="I11" s="348" t="s">
        <v>366</v>
      </c>
      <c r="J11" s="569" t="s">
        <v>290</v>
      </c>
      <c r="K11" s="570"/>
    </row>
    <row r="12" spans="1:11" s="257" customFormat="1" ht="15">
      <c r="A12" s="257" t="s">
        <v>291</v>
      </c>
      <c r="B12" s="87" t="s">
        <v>291</v>
      </c>
      <c r="C12" s="9" t="s">
        <v>292</v>
      </c>
      <c r="D12" s="259" t="s">
        <v>909</v>
      </c>
      <c r="E12" s="259" t="s">
        <v>30</v>
      </c>
      <c r="F12" s="343" t="s">
        <v>909</v>
      </c>
      <c r="G12" s="343" t="s">
        <v>30</v>
      </c>
      <c r="H12" s="343" t="s">
        <v>293</v>
      </c>
      <c r="I12" s="343" t="s">
        <v>293</v>
      </c>
      <c r="J12" s="571" t="s">
        <v>294</v>
      </c>
      <c r="K12" s="572"/>
    </row>
    <row r="13" spans="1:11" s="260" customFormat="1" ht="15">
      <c r="A13" s="260" t="s">
        <v>302</v>
      </c>
      <c r="B13" s="88" t="s">
        <v>295</v>
      </c>
      <c r="C13" s="11" t="s">
        <v>296</v>
      </c>
      <c r="D13" s="261" t="s">
        <v>908</v>
      </c>
      <c r="E13" s="261" t="s">
        <v>41</v>
      </c>
      <c r="F13" s="344" t="s">
        <v>907</v>
      </c>
      <c r="G13" s="344" t="s">
        <v>40</v>
      </c>
      <c r="H13" s="344" t="s">
        <v>29</v>
      </c>
      <c r="I13" s="344" t="s">
        <v>297</v>
      </c>
      <c r="J13" s="544" t="s">
        <v>298</v>
      </c>
      <c r="K13" s="545"/>
    </row>
    <row r="14" spans="1:11">
      <c r="A14" s="252" t="s">
        <v>305</v>
      </c>
      <c r="B14" s="89" t="s">
        <v>299</v>
      </c>
      <c r="C14" s="14" t="s">
        <v>300</v>
      </c>
      <c r="D14" s="259" t="s">
        <v>908</v>
      </c>
      <c r="E14" s="259" t="s">
        <v>41</v>
      </c>
      <c r="F14" s="343" t="s">
        <v>907</v>
      </c>
      <c r="G14" s="343" t="s">
        <v>40</v>
      </c>
      <c r="H14" s="343" t="s">
        <v>29</v>
      </c>
      <c r="I14" s="343" t="s">
        <v>297</v>
      </c>
      <c r="J14" s="546" t="s">
        <v>301</v>
      </c>
      <c r="K14" s="547"/>
    </row>
    <row r="15" spans="1:11" s="257" customFormat="1" ht="15">
      <c r="A15" s="257" t="s">
        <v>308</v>
      </c>
      <c r="B15" s="88" t="s">
        <v>302</v>
      </c>
      <c r="C15" s="11" t="s">
        <v>303</v>
      </c>
      <c r="D15" s="261" t="s">
        <v>906</v>
      </c>
      <c r="E15" s="261" t="s">
        <v>905</v>
      </c>
      <c r="F15" s="344" t="s">
        <v>904</v>
      </c>
      <c r="G15" s="344" t="s">
        <v>903</v>
      </c>
      <c r="H15" s="344" t="s">
        <v>902</v>
      </c>
      <c r="I15" s="344" t="s">
        <v>414</v>
      </c>
      <c r="J15" s="544" t="s">
        <v>304</v>
      </c>
      <c r="K15" s="545"/>
    </row>
    <row r="16" spans="1:11" s="257" customFormat="1" ht="15">
      <c r="A16" s="257">
        <v>10</v>
      </c>
      <c r="B16" s="89" t="s">
        <v>305</v>
      </c>
      <c r="C16" s="14" t="s">
        <v>306</v>
      </c>
      <c r="D16" s="259" t="s">
        <v>906</v>
      </c>
      <c r="E16" s="259" t="s">
        <v>905</v>
      </c>
      <c r="F16" s="343" t="s">
        <v>904</v>
      </c>
      <c r="G16" s="343" t="s">
        <v>903</v>
      </c>
      <c r="H16" s="343" t="s">
        <v>902</v>
      </c>
      <c r="I16" s="343" t="s">
        <v>414</v>
      </c>
      <c r="J16" s="546" t="s">
        <v>307</v>
      </c>
      <c r="K16" s="547"/>
    </row>
    <row r="17" spans="1:11" s="263" customFormat="1" ht="15">
      <c r="A17" s="263">
        <v>1010</v>
      </c>
      <c r="B17" s="132" t="s">
        <v>308</v>
      </c>
      <c r="C17" s="133" t="s">
        <v>309</v>
      </c>
      <c r="D17" s="262" t="s">
        <v>901</v>
      </c>
      <c r="E17" s="262" t="s">
        <v>900</v>
      </c>
      <c r="F17" s="345" t="s">
        <v>899</v>
      </c>
      <c r="G17" s="345" t="s">
        <v>898</v>
      </c>
      <c r="H17" s="345" t="s">
        <v>897</v>
      </c>
      <c r="I17" s="345" t="s">
        <v>896</v>
      </c>
      <c r="J17" s="573" t="s">
        <v>310</v>
      </c>
      <c r="K17" s="574"/>
    </row>
    <row r="18" spans="1:11">
      <c r="A18" s="252">
        <v>1030</v>
      </c>
      <c r="B18" s="8" t="s">
        <v>32</v>
      </c>
      <c r="C18" s="9" t="s">
        <v>311</v>
      </c>
      <c r="D18" s="259" t="s">
        <v>895</v>
      </c>
      <c r="E18" s="259" t="s">
        <v>894</v>
      </c>
      <c r="F18" s="343" t="s">
        <v>893</v>
      </c>
      <c r="G18" s="343" t="s">
        <v>892</v>
      </c>
      <c r="H18" s="343" t="s">
        <v>891</v>
      </c>
      <c r="I18" s="343" t="s">
        <v>890</v>
      </c>
      <c r="J18" s="571" t="s">
        <v>312</v>
      </c>
      <c r="K18" s="572"/>
    </row>
    <row r="19" spans="1:11" s="263" customFormat="1">
      <c r="A19" s="263">
        <v>1050</v>
      </c>
      <c r="B19" s="19" t="s">
        <v>567</v>
      </c>
      <c r="C19" s="20" t="s">
        <v>313</v>
      </c>
      <c r="D19" s="261" t="s">
        <v>889</v>
      </c>
      <c r="E19" s="261" t="s">
        <v>297</v>
      </c>
      <c r="F19" s="344" t="s">
        <v>889</v>
      </c>
      <c r="G19" s="344" t="s">
        <v>297</v>
      </c>
      <c r="H19" s="344" t="s">
        <v>293</v>
      </c>
      <c r="I19" s="344" t="s">
        <v>293</v>
      </c>
      <c r="J19" s="575" t="s">
        <v>314</v>
      </c>
      <c r="K19" s="576"/>
    </row>
    <row r="20" spans="1:11">
      <c r="A20" s="252">
        <v>1061</v>
      </c>
      <c r="B20" s="89" t="s">
        <v>888</v>
      </c>
      <c r="C20" s="14" t="s">
        <v>887</v>
      </c>
      <c r="D20" s="259" t="s">
        <v>324</v>
      </c>
      <c r="E20" s="259" t="s">
        <v>297</v>
      </c>
      <c r="F20" s="343" t="s">
        <v>324</v>
      </c>
      <c r="G20" s="343" t="s">
        <v>297</v>
      </c>
      <c r="H20" s="343" t="s">
        <v>293</v>
      </c>
      <c r="I20" s="343" t="s">
        <v>293</v>
      </c>
      <c r="J20" s="546" t="s">
        <v>886</v>
      </c>
      <c r="K20" s="547"/>
    </row>
    <row r="21" spans="1:11" s="263" customFormat="1">
      <c r="A21" s="263">
        <v>1071</v>
      </c>
      <c r="B21" s="19" t="s">
        <v>568</v>
      </c>
      <c r="C21" s="20" t="s">
        <v>315</v>
      </c>
      <c r="D21" s="261" t="s">
        <v>885</v>
      </c>
      <c r="E21" s="261" t="s">
        <v>23</v>
      </c>
      <c r="F21" s="344" t="s">
        <v>885</v>
      </c>
      <c r="G21" s="344" t="s">
        <v>23</v>
      </c>
      <c r="H21" s="344" t="s">
        <v>293</v>
      </c>
      <c r="I21" s="344" t="s">
        <v>293</v>
      </c>
      <c r="J21" s="575" t="s">
        <v>316</v>
      </c>
      <c r="K21" s="576"/>
    </row>
    <row r="22" spans="1:11">
      <c r="A22" s="252">
        <v>1073</v>
      </c>
      <c r="B22" s="89" t="s">
        <v>569</v>
      </c>
      <c r="C22" s="14" t="s">
        <v>317</v>
      </c>
      <c r="D22" s="259" t="s">
        <v>884</v>
      </c>
      <c r="E22" s="259" t="s">
        <v>25</v>
      </c>
      <c r="F22" s="343" t="s">
        <v>884</v>
      </c>
      <c r="G22" s="343" t="s">
        <v>25</v>
      </c>
      <c r="H22" s="343" t="s">
        <v>293</v>
      </c>
      <c r="I22" s="343" t="s">
        <v>293</v>
      </c>
      <c r="J22" s="546" t="s">
        <v>318</v>
      </c>
      <c r="K22" s="547"/>
    </row>
    <row r="23" spans="1:11" s="263" customFormat="1">
      <c r="A23" s="263">
        <v>1079</v>
      </c>
      <c r="B23" s="19" t="s">
        <v>570</v>
      </c>
      <c r="C23" s="20" t="s">
        <v>319</v>
      </c>
      <c r="D23" s="261" t="s">
        <v>883</v>
      </c>
      <c r="E23" s="261" t="s">
        <v>25</v>
      </c>
      <c r="F23" s="344" t="s">
        <v>883</v>
      </c>
      <c r="G23" s="344" t="s">
        <v>25</v>
      </c>
      <c r="H23" s="344" t="s">
        <v>293</v>
      </c>
      <c r="I23" s="344" t="s">
        <v>293</v>
      </c>
      <c r="J23" s="575" t="s">
        <v>320</v>
      </c>
      <c r="K23" s="576"/>
    </row>
    <row r="24" spans="1:11">
      <c r="A24" s="252">
        <v>1080</v>
      </c>
      <c r="B24" s="89" t="s">
        <v>539</v>
      </c>
      <c r="C24" s="14" t="s">
        <v>321</v>
      </c>
      <c r="D24" s="259" t="s">
        <v>882</v>
      </c>
      <c r="E24" s="259" t="s">
        <v>792</v>
      </c>
      <c r="F24" s="343" t="s">
        <v>881</v>
      </c>
      <c r="G24" s="343" t="s">
        <v>880</v>
      </c>
      <c r="H24" s="343" t="s">
        <v>879</v>
      </c>
      <c r="I24" s="343" t="s">
        <v>784</v>
      </c>
      <c r="J24" s="546" t="s">
        <v>322</v>
      </c>
      <c r="K24" s="547"/>
    </row>
    <row r="25" spans="1:11" s="260" customFormat="1" ht="15">
      <c r="A25" s="260">
        <v>11</v>
      </c>
      <c r="B25" s="19" t="s">
        <v>571</v>
      </c>
      <c r="C25" s="20" t="s">
        <v>323</v>
      </c>
      <c r="D25" s="261" t="s">
        <v>878</v>
      </c>
      <c r="E25" s="261" t="s">
        <v>42</v>
      </c>
      <c r="F25" s="344" t="s">
        <v>877</v>
      </c>
      <c r="G25" s="344" t="s">
        <v>36</v>
      </c>
      <c r="H25" s="344" t="s">
        <v>391</v>
      </c>
      <c r="I25" s="344" t="s">
        <v>26</v>
      </c>
      <c r="J25" s="575" t="s">
        <v>325</v>
      </c>
      <c r="K25" s="576"/>
    </row>
    <row r="26" spans="1:11">
      <c r="A26" s="252">
        <v>1105</v>
      </c>
      <c r="B26" s="89" t="s">
        <v>572</v>
      </c>
      <c r="C26" s="14" t="s">
        <v>326</v>
      </c>
      <c r="D26" s="259" t="s">
        <v>876</v>
      </c>
      <c r="E26" s="259" t="s">
        <v>452</v>
      </c>
      <c r="F26" s="343" t="s">
        <v>875</v>
      </c>
      <c r="G26" s="343" t="s">
        <v>30</v>
      </c>
      <c r="H26" s="343" t="s">
        <v>852</v>
      </c>
      <c r="I26" s="343" t="s">
        <v>391</v>
      </c>
      <c r="J26" s="546" t="s">
        <v>328</v>
      </c>
      <c r="K26" s="547"/>
    </row>
    <row r="27" spans="1:11" s="263" customFormat="1">
      <c r="A27" s="263">
        <v>1106</v>
      </c>
      <c r="B27" s="19" t="s">
        <v>573</v>
      </c>
      <c r="C27" s="20" t="s">
        <v>329</v>
      </c>
      <c r="D27" s="261" t="s">
        <v>874</v>
      </c>
      <c r="E27" s="261" t="s">
        <v>297</v>
      </c>
      <c r="F27" s="344" t="s">
        <v>874</v>
      </c>
      <c r="G27" s="344" t="s">
        <v>297</v>
      </c>
      <c r="H27" s="344" t="s">
        <v>293</v>
      </c>
      <c r="I27" s="344" t="s">
        <v>293</v>
      </c>
      <c r="J27" s="575" t="s">
        <v>330</v>
      </c>
      <c r="K27" s="576"/>
    </row>
    <row r="28" spans="1:11">
      <c r="A28" s="252">
        <v>13</v>
      </c>
      <c r="B28" s="8" t="s">
        <v>33</v>
      </c>
      <c r="C28" s="9" t="s">
        <v>331</v>
      </c>
      <c r="D28" s="259" t="s">
        <v>873</v>
      </c>
      <c r="E28" s="259" t="s">
        <v>39</v>
      </c>
      <c r="F28" s="343" t="s">
        <v>873</v>
      </c>
      <c r="G28" s="343" t="s">
        <v>39</v>
      </c>
      <c r="H28" s="343" t="s">
        <v>293</v>
      </c>
      <c r="I28" s="343" t="s">
        <v>293</v>
      </c>
      <c r="J28" s="571" t="s">
        <v>332</v>
      </c>
      <c r="K28" s="572"/>
    </row>
    <row r="29" spans="1:11" s="263" customFormat="1" ht="22.5">
      <c r="A29" s="263">
        <v>1392</v>
      </c>
      <c r="B29" s="19" t="s">
        <v>574</v>
      </c>
      <c r="C29" s="20" t="s">
        <v>333</v>
      </c>
      <c r="D29" s="261" t="s">
        <v>872</v>
      </c>
      <c r="E29" s="261" t="s">
        <v>22</v>
      </c>
      <c r="F29" s="344" t="s">
        <v>872</v>
      </c>
      <c r="G29" s="344" t="s">
        <v>22</v>
      </c>
      <c r="H29" s="344" t="s">
        <v>293</v>
      </c>
      <c r="I29" s="344" t="s">
        <v>293</v>
      </c>
      <c r="J29" s="575" t="s">
        <v>334</v>
      </c>
      <c r="K29" s="576"/>
    </row>
    <row r="30" spans="1:11">
      <c r="B30" s="89" t="s">
        <v>575</v>
      </c>
      <c r="C30" s="14" t="s">
        <v>335</v>
      </c>
      <c r="D30" s="259" t="s">
        <v>871</v>
      </c>
      <c r="E30" s="259" t="s">
        <v>37</v>
      </c>
      <c r="F30" s="343" t="s">
        <v>871</v>
      </c>
      <c r="G30" s="343" t="s">
        <v>37</v>
      </c>
      <c r="H30" s="343" t="s">
        <v>293</v>
      </c>
      <c r="I30" s="343" t="s">
        <v>293</v>
      </c>
      <c r="J30" s="546" t="s">
        <v>336</v>
      </c>
      <c r="K30" s="547"/>
    </row>
    <row r="31" spans="1:11" s="260" customFormat="1" ht="15">
      <c r="A31" s="260">
        <v>14</v>
      </c>
      <c r="B31" s="88" t="s">
        <v>37</v>
      </c>
      <c r="C31" s="11" t="s">
        <v>337</v>
      </c>
      <c r="D31" s="261" t="s">
        <v>870</v>
      </c>
      <c r="E31" s="261" t="s">
        <v>33</v>
      </c>
      <c r="F31" s="344" t="s">
        <v>870</v>
      </c>
      <c r="G31" s="344" t="s">
        <v>33</v>
      </c>
      <c r="H31" s="344" t="s">
        <v>293</v>
      </c>
      <c r="I31" s="344" t="s">
        <v>293</v>
      </c>
      <c r="J31" s="544" t="s">
        <v>338</v>
      </c>
      <c r="K31" s="545"/>
    </row>
    <row r="32" spans="1:11" ht="13.9" customHeight="1">
      <c r="A32" s="252">
        <v>1411</v>
      </c>
      <c r="B32" s="89" t="s">
        <v>576</v>
      </c>
      <c r="C32" s="14" t="s">
        <v>339</v>
      </c>
      <c r="D32" s="259" t="s">
        <v>869</v>
      </c>
      <c r="E32" s="259" t="s">
        <v>32</v>
      </c>
      <c r="F32" s="343" t="s">
        <v>869</v>
      </c>
      <c r="G32" s="343" t="s">
        <v>32</v>
      </c>
      <c r="H32" s="343" t="s">
        <v>293</v>
      </c>
      <c r="I32" s="343" t="s">
        <v>293</v>
      </c>
      <c r="J32" s="546" t="s">
        <v>340</v>
      </c>
      <c r="K32" s="547"/>
    </row>
    <row r="33" spans="1:11" s="263" customFormat="1">
      <c r="A33" s="263">
        <v>1412</v>
      </c>
      <c r="B33" s="19" t="s">
        <v>577</v>
      </c>
      <c r="C33" s="20" t="s">
        <v>341</v>
      </c>
      <c r="D33" s="261" t="s">
        <v>868</v>
      </c>
      <c r="E33" s="261" t="s">
        <v>297</v>
      </c>
      <c r="F33" s="344" t="s">
        <v>868</v>
      </c>
      <c r="G33" s="344" t="s">
        <v>297</v>
      </c>
      <c r="H33" s="344" t="s">
        <v>293</v>
      </c>
      <c r="I33" s="344" t="s">
        <v>293</v>
      </c>
      <c r="J33" s="575" t="s">
        <v>343</v>
      </c>
      <c r="K33" s="576"/>
    </row>
    <row r="34" spans="1:11" s="263" customFormat="1">
      <c r="B34" s="8" t="s">
        <v>38</v>
      </c>
      <c r="C34" s="9" t="s">
        <v>344</v>
      </c>
      <c r="D34" s="259" t="s">
        <v>867</v>
      </c>
      <c r="E34" s="259" t="s">
        <v>866</v>
      </c>
      <c r="F34" s="343" t="s">
        <v>865</v>
      </c>
      <c r="G34" s="343" t="s">
        <v>864</v>
      </c>
      <c r="H34" s="343" t="s">
        <v>859</v>
      </c>
      <c r="I34" s="343" t="s">
        <v>858</v>
      </c>
      <c r="J34" s="571" t="s">
        <v>345</v>
      </c>
      <c r="K34" s="572"/>
    </row>
    <row r="35" spans="1:11">
      <c r="A35" s="252">
        <v>15</v>
      </c>
      <c r="B35" s="19" t="s">
        <v>578</v>
      </c>
      <c r="C35" s="20" t="s">
        <v>346</v>
      </c>
      <c r="D35" s="261" t="s">
        <v>863</v>
      </c>
      <c r="E35" s="261" t="s">
        <v>23</v>
      </c>
      <c r="F35" s="344" t="s">
        <v>863</v>
      </c>
      <c r="G35" s="344" t="s">
        <v>23</v>
      </c>
      <c r="H35" s="344" t="s">
        <v>293</v>
      </c>
      <c r="I35" s="344" t="s">
        <v>293</v>
      </c>
      <c r="J35" s="575" t="s">
        <v>347</v>
      </c>
      <c r="K35" s="576"/>
    </row>
    <row r="36" spans="1:11" s="263" customFormat="1" ht="22.5">
      <c r="A36" s="263">
        <v>1511</v>
      </c>
      <c r="B36" s="89" t="s">
        <v>579</v>
      </c>
      <c r="C36" s="14" t="s">
        <v>348</v>
      </c>
      <c r="D36" s="259" t="s">
        <v>862</v>
      </c>
      <c r="E36" s="259" t="s">
        <v>796</v>
      </c>
      <c r="F36" s="343" t="s">
        <v>861</v>
      </c>
      <c r="G36" s="343" t="s">
        <v>860</v>
      </c>
      <c r="H36" s="343" t="s">
        <v>859</v>
      </c>
      <c r="I36" s="343" t="s">
        <v>858</v>
      </c>
      <c r="J36" s="546" t="s">
        <v>349</v>
      </c>
      <c r="K36" s="547"/>
    </row>
    <row r="37" spans="1:11">
      <c r="A37" s="252">
        <v>1520</v>
      </c>
      <c r="B37" s="19" t="s">
        <v>581</v>
      </c>
      <c r="C37" s="20" t="s">
        <v>723</v>
      </c>
      <c r="D37" s="261" t="s">
        <v>39</v>
      </c>
      <c r="E37" s="261" t="s">
        <v>297</v>
      </c>
      <c r="F37" s="344" t="s">
        <v>39</v>
      </c>
      <c r="G37" s="344" t="s">
        <v>297</v>
      </c>
      <c r="H37" s="344" t="s">
        <v>293</v>
      </c>
      <c r="I37" s="344" t="s">
        <v>293</v>
      </c>
      <c r="J37" s="575" t="s">
        <v>857</v>
      </c>
      <c r="K37" s="576"/>
    </row>
    <row r="38" spans="1:11" s="260" customFormat="1" ht="15">
      <c r="A38" s="260">
        <v>16</v>
      </c>
      <c r="B38" s="25" t="s">
        <v>39</v>
      </c>
      <c r="C38" s="55" t="s">
        <v>350</v>
      </c>
      <c r="D38" s="264" t="s">
        <v>856</v>
      </c>
      <c r="E38" s="264" t="s">
        <v>297</v>
      </c>
      <c r="F38" s="352" t="s">
        <v>856</v>
      </c>
      <c r="G38" s="352" t="s">
        <v>297</v>
      </c>
      <c r="H38" s="352" t="s">
        <v>293</v>
      </c>
      <c r="I38" s="352" t="s">
        <v>293</v>
      </c>
      <c r="J38" s="577" t="s">
        <v>351</v>
      </c>
      <c r="K38" s="578"/>
    </row>
    <row r="39" spans="1:11">
      <c r="A39" s="252">
        <v>1622</v>
      </c>
      <c r="B39" s="19" t="s">
        <v>582</v>
      </c>
      <c r="C39" s="20" t="s">
        <v>352</v>
      </c>
      <c r="D39" s="261" t="s">
        <v>856</v>
      </c>
      <c r="E39" s="261" t="s">
        <v>297</v>
      </c>
      <c r="F39" s="344" t="s">
        <v>856</v>
      </c>
      <c r="G39" s="344" t="s">
        <v>297</v>
      </c>
      <c r="H39" s="344" t="s">
        <v>293</v>
      </c>
      <c r="I39" s="344" t="s">
        <v>293</v>
      </c>
      <c r="J39" s="575" t="s">
        <v>353</v>
      </c>
      <c r="K39" s="576"/>
    </row>
    <row r="40" spans="1:11" s="260" customFormat="1" ht="33.75">
      <c r="A40" s="260">
        <v>17</v>
      </c>
      <c r="B40" s="8" t="s">
        <v>40</v>
      </c>
      <c r="C40" s="9" t="s">
        <v>354</v>
      </c>
      <c r="D40" s="259" t="s">
        <v>855</v>
      </c>
      <c r="E40" s="259" t="s">
        <v>809</v>
      </c>
      <c r="F40" s="343" t="s">
        <v>854</v>
      </c>
      <c r="G40" s="343" t="s">
        <v>633</v>
      </c>
      <c r="H40" s="343" t="s">
        <v>853</v>
      </c>
      <c r="I40" s="343" t="s">
        <v>852</v>
      </c>
      <c r="J40" s="571" t="s">
        <v>355</v>
      </c>
      <c r="K40" s="572"/>
    </row>
    <row r="41" spans="1:11">
      <c r="A41" s="252">
        <v>1702</v>
      </c>
      <c r="B41" s="19" t="s">
        <v>583</v>
      </c>
      <c r="C41" s="20" t="s">
        <v>356</v>
      </c>
      <c r="D41" s="261" t="s">
        <v>855</v>
      </c>
      <c r="E41" s="261" t="s">
        <v>809</v>
      </c>
      <c r="F41" s="344" t="s">
        <v>854</v>
      </c>
      <c r="G41" s="344" t="s">
        <v>633</v>
      </c>
      <c r="H41" s="344" t="s">
        <v>853</v>
      </c>
      <c r="I41" s="344" t="s">
        <v>852</v>
      </c>
      <c r="J41" s="575" t="s">
        <v>357</v>
      </c>
      <c r="K41" s="576"/>
    </row>
    <row r="42" spans="1:11" s="263" customFormat="1">
      <c r="A42" s="263">
        <v>1709</v>
      </c>
      <c r="B42" s="8" t="s">
        <v>41</v>
      </c>
      <c r="C42" s="9" t="s">
        <v>358</v>
      </c>
      <c r="D42" s="259" t="s">
        <v>851</v>
      </c>
      <c r="E42" s="259" t="s">
        <v>38</v>
      </c>
      <c r="F42" s="343" t="s">
        <v>851</v>
      </c>
      <c r="G42" s="343" t="s">
        <v>38</v>
      </c>
      <c r="H42" s="343" t="s">
        <v>293</v>
      </c>
      <c r="I42" s="343" t="s">
        <v>293</v>
      </c>
      <c r="J42" s="571" t="s">
        <v>359</v>
      </c>
      <c r="K42" s="572"/>
    </row>
    <row r="43" spans="1:11" ht="22.5">
      <c r="A43" s="252">
        <v>18</v>
      </c>
      <c r="B43" s="19" t="s">
        <v>584</v>
      </c>
      <c r="C43" s="20" t="s">
        <v>360</v>
      </c>
      <c r="D43" s="261" t="s">
        <v>850</v>
      </c>
      <c r="E43" s="261" t="s">
        <v>30</v>
      </c>
      <c r="F43" s="344" t="s">
        <v>850</v>
      </c>
      <c r="G43" s="344" t="s">
        <v>30</v>
      </c>
      <c r="H43" s="344" t="s">
        <v>293</v>
      </c>
      <c r="I43" s="344" t="s">
        <v>293</v>
      </c>
      <c r="J43" s="575" t="s">
        <v>361</v>
      </c>
      <c r="K43" s="576"/>
    </row>
    <row r="44" spans="1:11" s="265" customFormat="1">
      <c r="A44" s="265">
        <v>1811</v>
      </c>
      <c r="B44" s="89" t="s">
        <v>585</v>
      </c>
      <c r="C44" s="14" t="s">
        <v>362</v>
      </c>
      <c r="D44" s="259" t="s">
        <v>849</v>
      </c>
      <c r="E44" s="259" t="s">
        <v>26</v>
      </c>
      <c r="F44" s="343" t="s">
        <v>849</v>
      </c>
      <c r="G44" s="343" t="s">
        <v>26</v>
      </c>
      <c r="H44" s="343" t="s">
        <v>293</v>
      </c>
      <c r="I44" s="343" t="s">
        <v>293</v>
      </c>
      <c r="J44" s="546" t="s">
        <v>363</v>
      </c>
      <c r="K44" s="547"/>
    </row>
    <row r="45" spans="1:11">
      <c r="A45" s="252">
        <v>1820</v>
      </c>
      <c r="B45" s="88" t="s">
        <v>42</v>
      </c>
      <c r="C45" s="11" t="s">
        <v>364</v>
      </c>
      <c r="D45" s="261" t="s">
        <v>848</v>
      </c>
      <c r="E45" s="261" t="s">
        <v>847</v>
      </c>
      <c r="F45" s="344" t="s">
        <v>846</v>
      </c>
      <c r="G45" s="344" t="s">
        <v>845</v>
      </c>
      <c r="H45" s="344" t="s">
        <v>633</v>
      </c>
      <c r="I45" s="344" t="s">
        <v>366</v>
      </c>
      <c r="J45" s="544" t="s">
        <v>367</v>
      </c>
      <c r="K45" s="545"/>
    </row>
    <row r="46" spans="1:11" s="260" customFormat="1" ht="15">
      <c r="A46" s="260">
        <v>21</v>
      </c>
      <c r="B46" s="89" t="s">
        <v>586</v>
      </c>
      <c r="C46" s="14" t="s">
        <v>368</v>
      </c>
      <c r="D46" s="259" t="s">
        <v>844</v>
      </c>
      <c r="E46" s="259" t="s">
        <v>843</v>
      </c>
      <c r="F46" s="343" t="s">
        <v>842</v>
      </c>
      <c r="G46" s="343" t="s">
        <v>786</v>
      </c>
      <c r="H46" s="343" t="s">
        <v>633</v>
      </c>
      <c r="I46" s="343" t="s">
        <v>366</v>
      </c>
      <c r="J46" s="546" t="s">
        <v>370</v>
      </c>
      <c r="K46" s="547"/>
    </row>
    <row r="47" spans="1:11">
      <c r="A47" s="252">
        <v>2394</v>
      </c>
      <c r="B47" s="19" t="s">
        <v>587</v>
      </c>
      <c r="C47" s="20" t="s">
        <v>371</v>
      </c>
      <c r="D47" s="261" t="s">
        <v>841</v>
      </c>
      <c r="E47" s="261" t="s">
        <v>297</v>
      </c>
      <c r="F47" s="344" t="s">
        <v>841</v>
      </c>
      <c r="G47" s="344" t="s">
        <v>297</v>
      </c>
      <c r="H47" s="344" t="s">
        <v>293</v>
      </c>
      <c r="I47" s="344" t="s">
        <v>293</v>
      </c>
      <c r="J47" s="575" t="s">
        <v>372</v>
      </c>
      <c r="K47" s="576"/>
    </row>
    <row r="48" spans="1:11" s="263" customFormat="1">
      <c r="A48" s="263">
        <v>2395</v>
      </c>
      <c r="B48" s="8" t="s">
        <v>588</v>
      </c>
      <c r="C48" s="9" t="s">
        <v>373</v>
      </c>
      <c r="D48" s="259" t="s">
        <v>840</v>
      </c>
      <c r="E48" s="259" t="s">
        <v>23</v>
      </c>
      <c r="F48" s="343" t="s">
        <v>840</v>
      </c>
      <c r="G48" s="343" t="s">
        <v>23</v>
      </c>
      <c r="H48" s="343" t="s">
        <v>293</v>
      </c>
      <c r="I48" s="343" t="s">
        <v>293</v>
      </c>
      <c r="J48" s="571" t="s">
        <v>374</v>
      </c>
      <c r="K48" s="572"/>
    </row>
    <row r="49" spans="1:11">
      <c r="A49" s="252">
        <v>24</v>
      </c>
      <c r="B49" s="88" t="s">
        <v>391</v>
      </c>
      <c r="C49" s="11" t="s">
        <v>375</v>
      </c>
      <c r="D49" s="261" t="s">
        <v>837</v>
      </c>
      <c r="E49" s="261" t="s">
        <v>820</v>
      </c>
      <c r="F49" s="344" t="s">
        <v>836</v>
      </c>
      <c r="G49" s="344" t="s">
        <v>621</v>
      </c>
      <c r="H49" s="344" t="s">
        <v>29</v>
      </c>
      <c r="I49" s="344" t="s">
        <v>297</v>
      </c>
      <c r="J49" s="544" t="s">
        <v>377</v>
      </c>
      <c r="K49" s="545"/>
    </row>
    <row r="50" spans="1:11" s="263" customFormat="1" ht="22.5">
      <c r="A50" s="263">
        <v>2710</v>
      </c>
      <c r="B50" s="8" t="s">
        <v>589</v>
      </c>
      <c r="C50" s="9" t="s">
        <v>378</v>
      </c>
      <c r="D50" s="259" t="s">
        <v>834</v>
      </c>
      <c r="E50" s="259" t="s">
        <v>22</v>
      </c>
      <c r="F50" s="343" t="s">
        <v>834</v>
      </c>
      <c r="G50" s="343" t="s">
        <v>22</v>
      </c>
      <c r="H50" s="343" t="s">
        <v>293</v>
      </c>
      <c r="I50" s="343" t="s">
        <v>293</v>
      </c>
      <c r="J50" s="571" t="s">
        <v>379</v>
      </c>
      <c r="K50" s="572"/>
    </row>
    <row r="51" spans="1:11" ht="22.5">
      <c r="A51" s="252">
        <v>28</v>
      </c>
      <c r="B51" s="19" t="s">
        <v>590</v>
      </c>
      <c r="C51" s="20" t="s">
        <v>380</v>
      </c>
      <c r="D51" s="261" t="s">
        <v>834</v>
      </c>
      <c r="E51" s="261" t="s">
        <v>22</v>
      </c>
      <c r="F51" s="344" t="s">
        <v>834</v>
      </c>
      <c r="G51" s="344" t="s">
        <v>22</v>
      </c>
      <c r="H51" s="344" t="s">
        <v>293</v>
      </c>
      <c r="I51" s="344" t="s">
        <v>293</v>
      </c>
      <c r="J51" s="575" t="s">
        <v>381</v>
      </c>
      <c r="K51" s="576"/>
    </row>
    <row r="52" spans="1:11" s="263" customFormat="1">
      <c r="A52" s="263">
        <v>2810</v>
      </c>
      <c r="B52" s="8" t="s">
        <v>327</v>
      </c>
      <c r="C52" s="9" t="s">
        <v>382</v>
      </c>
      <c r="D52" s="259" t="s">
        <v>833</v>
      </c>
      <c r="E52" s="259" t="s">
        <v>790</v>
      </c>
      <c r="F52" s="343" t="s">
        <v>833</v>
      </c>
      <c r="G52" s="343" t="s">
        <v>790</v>
      </c>
      <c r="H52" s="343" t="s">
        <v>293</v>
      </c>
      <c r="I52" s="343" t="s">
        <v>293</v>
      </c>
      <c r="J52" s="571" t="s">
        <v>383</v>
      </c>
      <c r="K52" s="572"/>
    </row>
    <row r="53" spans="1:11" ht="22.5">
      <c r="A53" s="252">
        <v>2820</v>
      </c>
      <c r="B53" s="19" t="s">
        <v>591</v>
      </c>
      <c r="C53" s="20" t="s">
        <v>384</v>
      </c>
      <c r="D53" s="261" t="s">
        <v>832</v>
      </c>
      <c r="E53" s="261" t="s">
        <v>22</v>
      </c>
      <c r="F53" s="344" t="s">
        <v>832</v>
      </c>
      <c r="G53" s="344" t="s">
        <v>22</v>
      </c>
      <c r="H53" s="344" t="s">
        <v>293</v>
      </c>
      <c r="I53" s="344" t="s">
        <v>293</v>
      </c>
      <c r="J53" s="575" t="s">
        <v>385</v>
      </c>
      <c r="K53" s="576"/>
    </row>
    <row r="54" spans="1:11" s="263" customFormat="1">
      <c r="A54" s="263">
        <v>29</v>
      </c>
      <c r="B54" s="89" t="s">
        <v>592</v>
      </c>
      <c r="C54" s="14" t="s">
        <v>386</v>
      </c>
      <c r="D54" s="259" t="s">
        <v>831</v>
      </c>
      <c r="E54" s="259" t="s">
        <v>830</v>
      </c>
      <c r="F54" s="343" t="s">
        <v>831</v>
      </c>
      <c r="G54" s="343" t="s">
        <v>830</v>
      </c>
      <c r="H54" s="343" t="s">
        <v>293</v>
      </c>
      <c r="I54" s="343" t="s">
        <v>293</v>
      </c>
      <c r="J54" s="546" t="s">
        <v>387</v>
      </c>
      <c r="K54" s="547"/>
    </row>
    <row r="55" spans="1:11">
      <c r="A55" s="252">
        <v>2920</v>
      </c>
      <c r="B55" s="88" t="s">
        <v>414</v>
      </c>
      <c r="C55" s="11" t="s">
        <v>388</v>
      </c>
      <c r="D55" s="261" t="s">
        <v>829</v>
      </c>
      <c r="E55" s="261" t="s">
        <v>828</v>
      </c>
      <c r="F55" s="344" t="s">
        <v>827</v>
      </c>
      <c r="G55" s="344" t="s">
        <v>826</v>
      </c>
      <c r="H55" s="344" t="s">
        <v>31</v>
      </c>
      <c r="I55" s="344" t="s">
        <v>22</v>
      </c>
      <c r="J55" s="544" t="s">
        <v>389</v>
      </c>
      <c r="K55" s="545"/>
    </row>
    <row r="56" spans="1:11" s="263" customFormat="1">
      <c r="A56" s="263">
        <v>2930</v>
      </c>
      <c r="B56" s="353" t="s">
        <v>593</v>
      </c>
      <c r="C56" s="30" t="s">
        <v>390</v>
      </c>
      <c r="D56" s="264" t="s">
        <v>825</v>
      </c>
      <c r="E56" s="264" t="s">
        <v>38</v>
      </c>
      <c r="F56" s="352" t="s">
        <v>824</v>
      </c>
      <c r="G56" s="352" t="s">
        <v>36</v>
      </c>
      <c r="H56" s="352" t="s">
        <v>31</v>
      </c>
      <c r="I56" s="352" t="s">
        <v>22</v>
      </c>
      <c r="J56" s="579" t="s">
        <v>392</v>
      </c>
      <c r="K56" s="580"/>
    </row>
    <row r="57" spans="1:11">
      <c r="A57" s="252">
        <v>30</v>
      </c>
      <c r="B57" s="19" t="s">
        <v>594</v>
      </c>
      <c r="C57" s="20" t="s">
        <v>393</v>
      </c>
      <c r="D57" s="261" t="s">
        <v>823</v>
      </c>
      <c r="E57" s="261" t="s">
        <v>25</v>
      </c>
      <c r="F57" s="344" t="s">
        <v>823</v>
      </c>
      <c r="G57" s="344" t="s">
        <v>25</v>
      </c>
      <c r="H57" s="344" t="s">
        <v>293</v>
      </c>
      <c r="I57" s="344" t="s">
        <v>293</v>
      </c>
      <c r="J57" s="575" t="s">
        <v>394</v>
      </c>
      <c r="K57" s="576"/>
    </row>
    <row r="58" spans="1:11" s="265" customFormat="1">
      <c r="A58" s="265">
        <v>3011</v>
      </c>
      <c r="B58" s="89" t="s">
        <v>595</v>
      </c>
      <c r="C58" s="14" t="s">
        <v>395</v>
      </c>
      <c r="D58" s="259" t="s">
        <v>822</v>
      </c>
      <c r="E58" s="259" t="s">
        <v>821</v>
      </c>
      <c r="F58" s="343" t="s">
        <v>822</v>
      </c>
      <c r="G58" s="343" t="s">
        <v>821</v>
      </c>
      <c r="H58" s="343" t="s">
        <v>293</v>
      </c>
      <c r="I58" s="343" t="s">
        <v>293</v>
      </c>
      <c r="J58" s="546" t="s">
        <v>396</v>
      </c>
      <c r="K58" s="547"/>
    </row>
    <row r="59" spans="1:11">
      <c r="B59" s="19" t="s">
        <v>596</v>
      </c>
      <c r="C59" s="20" t="s">
        <v>397</v>
      </c>
      <c r="D59" s="261" t="s">
        <v>772</v>
      </c>
      <c r="E59" s="261" t="s">
        <v>820</v>
      </c>
      <c r="F59" s="344" t="s">
        <v>772</v>
      </c>
      <c r="G59" s="344" t="s">
        <v>820</v>
      </c>
      <c r="H59" s="344" t="s">
        <v>293</v>
      </c>
      <c r="I59" s="344" t="s">
        <v>293</v>
      </c>
      <c r="J59" s="575" t="s">
        <v>398</v>
      </c>
      <c r="K59" s="576"/>
    </row>
    <row r="60" spans="1:11">
      <c r="B60" s="89" t="s">
        <v>597</v>
      </c>
      <c r="C60" s="14" t="s">
        <v>399</v>
      </c>
      <c r="D60" s="259" t="s">
        <v>819</v>
      </c>
      <c r="E60" s="259" t="s">
        <v>36</v>
      </c>
      <c r="F60" s="343" t="s">
        <v>819</v>
      </c>
      <c r="G60" s="343" t="s">
        <v>36</v>
      </c>
      <c r="H60" s="343" t="s">
        <v>293</v>
      </c>
      <c r="I60" s="343" t="s">
        <v>293</v>
      </c>
      <c r="J60" s="546" t="s">
        <v>400</v>
      </c>
      <c r="K60" s="547"/>
    </row>
    <row r="61" spans="1:11" s="265" customFormat="1">
      <c r="A61" s="265">
        <v>31</v>
      </c>
      <c r="B61" s="88" t="s">
        <v>366</v>
      </c>
      <c r="C61" s="11" t="s">
        <v>401</v>
      </c>
      <c r="D61" s="261" t="s">
        <v>818</v>
      </c>
      <c r="E61" s="261" t="s">
        <v>30</v>
      </c>
      <c r="F61" s="344" t="s">
        <v>818</v>
      </c>
      <c r="G61" s="344" t="s">
        <v>30</v>
      </c>
      <c r="H61" s="344" t="s">
        <v>293</v>
      </c>
      <c r="I61" s="344" t="s">
        <v>293</v>
      </c>
      <c r="J61" s="544" t="s">
        <v>402</v>
      </c>
      <c r="K61" s="545"/>
    </row>
    <row r="62" spans="1:11" ht="22.5">
      <c r="A62" s="252">
        <v>33</v>
      </c>
      <c r="B62" s="88" t="s">
        <v>324</v>
      </c>
      <c r="C62" s="11" t="s">
        <v>403</v>
      </c>
      <c r="D62" s="261" t="s">
        <v>817</v>
      </c>
      <c r="E62" s="261" t="s">
        <v>816</v>
      </c>
      <c r="F62" s="344" t="s">
        <v>815</v>
      </c>
      <c r="G62" s="344" t="s">
        <v>794</v>
      </c>
      <c r="H62" s="344" t="s">
        <v>810</v>
      </c>
      <c r="I62" s="344" t="s">
        <v>809</v>
      </c>
      <c r="J62" s="544" t="s">
        <v>404</v>
      </c>
      <c r="K62" s="545"/>
    </row>
    <row r="63" spans="1:11" s="265" customFormat="1">
      <c r="B63" s="89" t="s">
        <v>598</v>
      </c>
      <c r="C63" s="14" t="s">
        <v>405</v>
      </c>
      <c r="D63" s="259" t="s">
        <v>814</v>
      </c>
      <c r="E63" s="259" t="s">
        <v>813</v>
      </c>
      <c r="F63" s="343" t="s">
        <v>812</v>
      </c>
      <c r="G63" s="343" t="s">
        <v>811</v>
      </c>
      <c r="H63" s="343" t="s">
        <v>810</v>
      </c>
      <c r="I63" s="343" t="s">
        <v>809</v>
      </c>
      <c r="J63" s="546" t="s">
        <v>406</v>
      </c>
      <c r="K63" s="547"/>
    </row>
    <row r="64" spans="1:11" ht="22.5">
      <c r="B64" s="19" t="s">
        <v>599</v>
      </c>
      <c r="C64" s="20" t="s">
        <v>407</v>
      </c>
      <c r="D64" s="261" t="s">
        <v>808</v>
      </c>
      <c r="E64" s="261" t="s">
        <v>23</v>
      </c>
      <c r="F64" s="344" t="s">
        <v>808</v>
      </c>
      <c r="G64" s="344" t="s">
        <v>23</v>
      </c>
      <c r="H64" s="344" t="s">
        <v>293</v>
      </c>
      <c r="I64" s="344" t="s">
        <v>293</v>
      </c>
      <c r="J64" s="575" t="s">
        <v>408</v>
      </c>
      <c r="K64" s="576"/>
    </row>
    <row r="65" spans="1:11" s="265" customFormat="1">
      <c r="B65" s="89" t="s">
        <v>601</v>
      </c>
      <c r="C65" s="14" t="s">
        <v>409</v>
      </c>
      <c r="D65" s="259" t="s">
        <v>807</v>
      </c>
      <c r="E65" s="259" t="s">
        <v>32</v>
      </c>
      <c r="F65" s="343" t="s">
        <v>807</v>
      </c>
      <c r="G65" s="343" t="s">
        <v>32</v>
      </c>
      <c r="H65" s="343" t="s">
        <v>293</v>
      </c>
      <c r="I65" s="343" t="s">
        <v>293</v>
      </c>
      <c r="J65" s="546" t="s">
        <v>410</v>
      </c>
      <c r="K65" s="547"/>
    </row>
    <row r="66" spans="1:11">
      <c r="A66" s="252">
        <v>3315</v>
      </c>
      <c r="B66" s="19" t="s">
        <v>602</v>
      </c>
      <c r="C66" s="20" t="s">
        <v>411</v>
      </c>
      <c r="D66" s="261" t="s">
        <v>806</v>
      </c>
      <c r="E66" s="261" t="s">
        <v>30</v>
      </c>
      <c r="F66" s="344" t="s">
        <v>806</v>
      </c>
      <c r="G66" s="344" t="s">
        <v>30</v>
      </c>
      <c r="H66" s="344" t="s">
        <v>293</v>
      </c>
      <c r="I66" s="344" t="s">
        <v>293</v>
      </c>
      <c r="J66" s="575" t="s">
        <v>412</v>
      </c>
      <c r="K66" s="576"/>
    </row>
    <row r="67" spans="1:11" s="263" customFormat="1">
      <c r="B67" s="8" t="s">
        <v>289</v>
      </c>
      <c r="C67" s="9" t="s">
        <v>413</v>
      </c>
      <c r="D67" s="259" t="s">
        <v>805</v>
      </c>
      <c r="E67" s="259" t="s">
        <v>289</v>
      </c>
      <c r="F67" s="343" t="s">
        <v>804</v>
      </c>
      <c r="G67" s="343" t="s">
        <v>324</v>
      </c>
      <c r="H67" s="343" t="s">
        <v>32</v>
      </c>
      <c r="I67" s="343" t="s">
        <v>22</v>
      </c>
      <c r="J67" s="571" t="s">
        <v>415</v>
      </c>
      <c r="K67" s="572"/>
    </row>
    <row r="68" spans="1:11" ht="22.5">
      <c r="B68" s="19" t="s">
        <v>603</v>
      </c>
      <c r="C68" s="20" t="s">
        <v>604</v>
      </c>
      <c r="D68" s="261" t="s">
        <v>803</v>
      </c>
      <c r="E68" s="261" t="s">
        <v>31</v>
      </c>
      <c r="F68" s="344" t="s">
        <v>802</v>
      </c>
      <c r="G68" s="344" t="s">
        <v>30</v>
      </c>
      <c r="H68" s="344" t="s">
        <v>25</v>
      </c>
      <c r="I68" s="344" t="s">
        <v>297</v>
      </c>
      <c r="J68" s="575" t="s">
        <v>416</v>
      </c>
      <c r="K68" s="576"/>
    </row>
    <row r="69" spans="1:11" s="263" customFormat="1" ht="28.15" customHeight="1">
      <c r="B69" s="89" t="s">
        <v>605</v>
      </c>
      <c r="C69" s="14" t="s">
        <v>417</v>
      </c>
      <c r="D69" s="259" t="s">
        <v>801</v>
      </c>
      <c r="E69" s="259" t="s">
        <v>26</v>
      </c>
      <c r="F69" s="343" t="s">
        <v>801</v>
      </c>
      <c r="G69" s="343" t="s">
        <v>26</v>
      </c>
      <c r="H69" s="343" t="s">
        <v>293</v>
      </c>
      <c r="I69" s="343" t="s">
        <v>293</v>
      </c>
      <c r="J69" s="546" t="s">
        <v>418</v>
      </c>
      <c r="K69" s="547"/>
    </row>
    <row r="70" spans="1:11">
      <c r="B70" s="19" t="s">
        <v>606</v>
      </c>
      <c r="C70" s="20" t="s">
        <v>419</v>
      </c>
      <c r="D70" s="261" t="s">
        <v>800</v>
      </c>
      <c r="E70" s="261" t="s">
        <v>22</v>
      </c>
      <c r="F70" s="344" t="s">
        <v>800</v>
      </c>
      <c r="G70" s="344" t="s">
        <v>22</v>
      </c>
      <c r="H70" s="344" t="s">
        <v>293</v>
      </c>
      <c r="I70" s="344" t="s">
        <v>293</v>
      </c>
      <c r="J70" s="575" t="s">
        <v>420</v>
      </c>
      <c r="K70" s="576"/>
    </row>
    <row r="71" spans="1:11" s="265" customFormat="1">
      <c r="B71" s="89" t="s">
        <v>607</v>
      </c>
      <c r="C71" s="14" t="s">
        <v>698</v>
      </c>
      <c r="D71" s="259" t="s">
        <v>40</v>
      </c>
      <c r="E71" s="259" t="s">
        <v>297</v>
      </c>
      <c r="F71" s="343" t="s">
        <v>40</v>
      </c>
      <c r="G71" s="343" t="s">
        <v>297</v>
      </c>
      <c r="H71" s="343" t="s">
        <v>293</v>
      </c>
      <c r="I71" s="343" t="s">
        <v>293</v>
      </c>
      <c r="J71" s="546" t="s">
        <v>799</v>
      </c>
      <c r="K71" s="547"/>
    </row>
    <row r="72" spans="1:11">
      <c r="B72" s="347" t="s">
        <v>608</v>
      </c>
      <c r="C72" s="346" t="s">
        <v>421</v>
      </c>
      <c r="D72" s="262" t="s">
        <v>798</v>
      </c>
      <c r="E72" s="262" t="s">
        <v>31</v>
      </c>
      <c r="F72" s="345" t="s">
        <v>797</v>
      </c>
      <c r="G72" s="345" t="s">
        <v>30</v>
      </c>
      <c r="H72" s="345" t="s">
        <v>25</v>
      </c>
      <c r="I72" s="345" t="s">
        <v>297</v>
      </c>
      <c r="J72" s="581" t="s">
        <v>422</v>
      </c>
      <c r="K72" s="582"/>
    </row>
    <row r="73" spans="1:11" s="260" customFormat="1" ht="15">
      <c r="B73" s="8" t="s">
        <v>452</v>
      </c>
      <c r="C73" s="9" t="s">
        <v>423</v>
      </c>
      <c r="D73" s="259" t="s">
        <v>796</v>
      </c>
      <c r="E73" s="259" t="s">
        <v>22</v>
      </c>
      <c r="F73" s="343" t="s">
        <v>796</v>
      </c>
      <c r="G73" s="343" t="s">
        <v>22</v>
      </c>
      <c r="H73" s="343" t="s">
        <v>293</v>
      </c>
      <c r="I73" s="343" t="s">
        <v>293</v>
      </c>
      <c r="J73" s="571" t="s">
        <v>424</v>
      </c>
      <c r="K73" s="572"/>
    </row>
    <row r="74" spans="1:11" ht="45">
      <c r="B74" s="19" t="s">
        <v>609</v>
      </c>
      <c r="C74" s="20" t="s">
        <v>425</v>
      </c>
      <c r="D74" s="261" t="s">
        <v>796</v>
      </c>
      <c r="E74" s="261" t="s">
        <v>22</v>
      </c>
      <c r="F74" s="344" t="s">
        <v>796</v>
      </c>
      <c r="G74" s="344" t="s">
        <v>22</v>
      </c>
      <c r="H74" s="344" t="s">
        <v>293</v>
      </c>
      <c r="I74" s="344" t="s">
        <v>293</v>
      </c>
      <c r="J74" s="575" t="s">
        <v>426</v>
      </c>
      <c r="K74" s="576"/>
    </row>
    <row r="75" spans="1:11" s="260" customFormat="1" ht="22.5">
      <c r="B75" s="8" t="s">
        <v>610</v>
      </c>
      <c r="C75" s="9" t="s">
        <v>427</v>
      </c>
      <c r="D75" s="259" t="s">
        <v>795</v>
      </c>
      <c r="E75" s="259" t="s">
        <v>31</v>
      </c>
      <c r="F75" s="343" t="s">
        <v>795</v>
      </c>
      <c r="G75" s="343" t="s">
        <v>31</v>
      </c>
      <c r="H75" s="343" t="s">
        <v>293</v>
      </c>
      <c r="I75" s="343" t="s">
        <v>293</v>
      </c>
      <c r="J75" s="571" t="s">
        <v>428</v>
      </c>
      <c r="K75" s="572"/>
    </row>
    <row r="76" spans="1:11" ht="22.5">
      <c r="A76" s="252">
        <v>2591</v>
      </c>
      <c r="B76" s="19" t="s">
        <v>612</v>
      </c>
      <c r="C76" s="20" t="s">
        <v>429</v>
      </c>
      <c r="D76" s="261" t="s">
        <v>794</v>
      </c>
      <c r="E76" s="261" t="s">
        <v>30</v>
      </c>
      <c r="F76" s="344" t="s">
        <v>794</v>
      </c>
      <c r="G76" s="344" t="s">
        <v>30</v>
      </c>
      <c r="H76" s="344" t="s">
        <v>293</v>
      </c>
      <c r="I76" s="344" t="s">
        <v>293</v>
      </c>
      <c r="J76" s="575" t="s">
        <v>430</v>
      </c>
      <c r="K76" s="576"/>
    </row>
    <row r="77" spans="1:11" s="257" customFormat="1" ht="15">
      <c r="A77" s="257">
        <v>2592</v>
      </c>
      <c r="B77" s="89" t="s">
        <v>562</v>
      </c>
      <c r="C77" s="14" t="s">
        <v>431</v>
      </c>
      <c r="D77" s="259" t="s">
        <v>793</v>
      </c>
      <c r="E77" s="259" t="s">
        <v>297</v>
      </c>
      <c r="F77" s="343" t="s">
        <v>793</v>
      </c>
      <c r="G77" s="343" t="s">
        <v>297</v>
      </c>
      <c r="H77" s="343" t="s">
        <v>293</v>
      </c>
      <c r="I77" s="343" t="s">
        <v>293</v>
      </c>
      <c r="J77" s="546" t="s">
        <v>433</v>
      </c>
      <c r="K77" s="547"/>
    </row>
    <row r="78" spans="1:11">
      <c r="A78" s="252">
        <v>2599</v>
      </c>
      <c r="B78" s="88" t="s">
        <v>613</v>
      </c>
      <c r="C78" s="11" t="s">
        <v>434</v>
      </c>
      <c r="D78" s="261" t="s">
        <v>792</v>
      </c>
      <c r="E78" s="261" t="s">
        <v>22</v>
      </c>
      <c r="F78" s="344" t="s">
        <v>792</v>
      </c>
      <c r="G78" s="344" t="s">
        <v>22</v>
      </c>
      <c r="H78" s="344" t="s">
        <v>293</v>
      </c>
      <c r="I78" s="344" t="s">
        <v>293</v>
      </c>
      <c r="J78" s="544" t="s">
        <v>435</v>
      </c>
      <c r="K78" s="545"/>
    </row>
    <row r="79" spans="1:11" s="257" customFormat="1" ht="15">
      <c r="A79" s="257">
        <v>2730</v>
      </c>
      <c r="B79" s="353" t="s">
        <v>614</v>
      </c>
      <c r="C79" s="30" t="s">
        <v>436</v>
      </c>
      <c r="D79" s="264" t="s">
        <v>791</v>
      </c>
      <c r="E79" s="264" t="s">
        <v>297</v>
      </c>
      <c r="F79" s="352" t="s">
        <v>791</v>
      </c>
      <c r="G79" s="352" t="s">
        <v>297</v>
      </c>
      <c r="H79" s="352" t="s">
        <v>293</v>
      </c>
      <c r="I79" s="352" t="s">
        <v>293</v>
      </c>
      <c r="J79" s="579" t="s">
        <v>437</v>
      </c>
      <c r="K79" s="580"/>
    </row>
    <row r="80" spans="1:11">
      <c r="A80" s="252">
        <v>2740</v>
      </c>
      <c r="B80" s="19" t="s">
        <v>615</v>
      </c>
      <c r="C80" s="20" t="s">
        <v>438</v>
      </c>
      <c r="D80" s="261" t="s">
        <v>790</v>
      </c>
      <c r="E80" s="261" t="s">
        <v>297</v>
      </c>
      <c r="F80" s="344" t="s">
        <v>790</v>
      </c>
      <c r="G80" s="344" t="s">
        <v>297</v>
      </c>
      <c r="H80" s="344" t="s">
        <v>293</v>
      </c>
      <c r="I80" s="344" t="s">
        <v>293</v>
      </c>
      <c r="J80" s="575" t="s">
        <v>439</v>
      </c>
      <c r="K80" s="576"/>
    </row>
    <row r="81" spans="1:11" s="260" customFormat="1" ht="15">
      <c r="A81" s="260">
        <v>2790</v>
      </c>
      <c r="B81" s="8" t="s">
        <v>522</v>
      </c>
      <c r="C81" s="9" t="s">
        <v>440</v>
      </c>
      <c r="D81" s="259" t="s">
        <v>789</v>
      </c>
      <c r="E81" s="259" t="s">
        <v>788</v>
      </c>
      <c r="F81" s="343" t="s">
        <v>787</v>
      </c>
      <c r="G81" s="343" t="s">
        <v>786</v>
      </c>
      <c r="H81" s="343" t="s">
        <v>785</v>
      </c>
      <c r="I81" s="343" t="s">
        <v>653</v>
      </c>
      <c r="J81" s="571" t="s">
        <v>441</v>
      </c>
      <c r="K81" s="572"/>
    </row>
    <row r="82" spans="1:11">
      <c r="A82" s="252">
        <v>28</v>
      </c>
      <c r="B82" s="19" t="s">
        <v>616</v>
      </c>
      <c r="C82" s="20" t="s">
        <v>440</v>
      </c>
      <c r="D82" s="261" t="s">
        <v>789</v>
      </c>
      <c r="E82" s="261" t="s">
        <v>788</v>
      </c>
      <c r="F82" s="344" t="s">
        <v>787</v>
      </c>
      <c r="G82" s="344" t="s">
        <v>786</v>
      </c>
      <c r="H82" s="344" t="s">
        <v>785</v>
      </c>
      <c r="I82" s="344" t="s">
        <v>653</v>
      </c>
      <c r="J82" s="575" t="s">
        <v>442</v>
      </c>
      <c r="K82" s="576"/>
    </row>
    <row r="83" spans="1:11">
      <c r="A83" s="308"/>
      <c r="B83" s="8" t="s">
        <v>342</v>
      </c>
      <c r="C83" s="9" t="s">
        <v>443</v>
      </c>
      <c r="D83" s="259" t="s">
        <v>784</v>
      </c>
      <c r="E83" s="259" t="s">
        <v>23</v>
      </c>
      <c r="F83" s="343" t="s">
        <v>784</v>
      </c>
      <c r="G83" s="343" t="s">
        <v>23</v>
      </c>
      <c r="H83" s="343" t="s">
        <v>293</v>
      </c>
      <c r="I83" s="343" t="s">
        <v>293</v>
      </c>
      <c r="J83" s="571" t="s">
        <v>444</v>
      </c>
      <c r="K83" s="572"/>
    </row>
    <row r="84" spans="1:11" s="260" customFormat="1" ht="15">
      <c r="A84" s="260">
        <v>2810</v>
      </c>
      <c r="B84" s="19" t="s">
        <v>617</v>
      </c>
      <c r="C84" s="20" t="s">
        <v>445</v>
      </c>
      <c r="D84" s="261" t="s">
        <v>783</v>
      </c>
      <c r="E84" s="261" t="s">
        <v>297</v>
      </c>
      <c r="F84" s="344" t="s">
        <v>783</v>
      </c>
      <c r="G84" s="344" t="s">
        <v>297</v>
      </c>
      <c r="H84" s="344" t="s">
        <v>293</v>
      </c>
      <c r="I84" s="344" t="s">
        <v>293</v>
      </c>
      <c r="J84" s="575" t="s">
        <v>446</v>
      </c>
      <c r="K84" s="576"/>
    </row>
    <row r="85" spans="1:11">
      <c r="A85" s="252">
        <v>2820</v>
      </c>
      <c r="B85" s="89" t="s">
        <v>618</v>
      </c>
      <c r="C85" s="14" t="s">
        <v>447</v>
      </c>
      <c r="D85" s="259" t="s">
        <v>782</v>
      </c>
      <c r="E85" s="259" t="s">
        <v>22</v>
      </c>
      <c r="F85" s="343" t="s">
        <v>782</v>
      </c>
      <c r="G85" s="343" t="s">
        <v>22</v>
      </c>
      <c r="H85" s="343" t="s">
        <v>293</v>
      </c>
      <c r="I85" s="343" t="s">
        <v>293</v>
      </c>
      <c r="J85" s="546" t="s">
        <v>448</v>
      </c>
      <c r="K85" s="547"/>
    </row>
    <row r="86" spans="1:11" s="260" customFormat="1" ht="15">
      <c r="A86" s="260">
        <v>29</v>
      </c>
      <c r="B86" s="88" t="s">
        <v>376</v>
      </c>
      <c r="C86" s="11" t="s">
        <v>449</v>
      </c>
      <c r="D86" s="261" t="s">
        <v>781</v>
      </c>
      <c r="E86" s="261" t="s">
        <v>376</v>
      </c>
      <c r="F86" s="344" t="s">
        <v>780</v>
      </c>
      <c r="G86" s="344" t="s">
        <v>41</v>
      </c>
      <c r="H86" s="344" t="s">
        <v>779</v>
      </c>
      <c r="I86" s="344" t="s">
        <v>40</v>
      </c>
      <c r="J86" s="544" t="s">
        <v>450</v>
      </c>
      <c r="K86" s="545"/>
    </row>
    <row r="87" spans="1:11">
      <c r="A87" s="252">
        <v>2920</v>
      </c>
      <c r="B87" s="89" t="s">
        <v>619</v>
      </c>
      <c r="C87" s="14" t="s">
        <v>451</v>
      </c>
      <c r="D87" s="259" t="s">
        <v>778</v>
      </c>
      <c r="E87" s="259" t="s">
        <v>30</v>
      </c>
      <c r="F87" s="343" t="s">
        <v>777</v>
      </c>
      <c r="G87" s="343" t="s">
        <v>25</v>
      </c>
      <c r="H87" s="343" t="s">
        <v>29</v>
      </c>
      <c r="I87" s="343" t="s">
        <v>23</v>
      </c>
      <c r="J87" s="546" t="s">
        <v>453</v>
      </c>
      <c r="K87" s="547"/>
    </row>
    <row r="88" spans="1:11" s="260" customFormat="1" ht="15">
      <c r="A88" s="260">
        <v>2930</v>
      </c>
      <c r="B88" s="19" t="s">
        <v>776</v>
      </c>
      <c r="C88" s="20" t="s">
        <v>454</v>
      </c>
      <c r="D88" s="261" t="s">
        <v>522</v>
      </c>
      <c r="E88" s="261" t="s">
        <v>31</v>
      </c>
      <c r="F88" s="344" t="s">
        <v>293</v>
      </c>
      <c r="G88" s="344" t="s">
        <v>293</v>
      </c>
      <c r="H88" s="344" t="s">
        <v>522</v>
      </c>
      <c r="I88" s="344" t="s">
        <v>31</v>
      </c>
      <c r="J88" s="575" t="s">
        <v>455</v>
      </c>
      <c r="K88" s="576"/>
    </row>
    <row r="89" spans="1:11">
      <c r="A89" s="266" t="s">
        <v>477</v>
      </c>
      <c r="B89" s="89" t="s">
        <v>620</v>
      </c>
      <c r="C89" s="14" t="s">
        <v>456</v>
      </c>
      <c r="D89" s="259" t="s">
        <v>775</v>
      </c>
      <c r="E89" s="259" t="s">
        <v>40</v>
      </c>
      <c r="F89" s="343" t="s">
        <v>774</v>
      </c>
      <c r="G89" s="343" t="s">
        <v>36</v>
      </c>
      <c r="H89" s="343" t="s">
        <v>40</v>
      </c>
      <c r="I89" s="343" t="s">
        <v>24</v>
      </c>
      <c r="J89" s="546" t="s">
        <v>457</v>
      </c>
      <c r="K89" s="547"/>
    </row>
    <row r="90" spans="1:11" ht="15">
      <c r="B90" s="132" t="s">
        <v>458</v>
      </c>
      <c r="C90" s="133" t="s">
        <v>459</v>
      </c>
      <c r="D90" s="262" t="s">
        <v>773</v>
      </c>
      <c r="E90" s="262" t="s">
        <v>30</v>
      </c>
      <c r="F90" s="345" t="s">
        <v>773</v>
      </c>
      <c r="G90" s="345" t="s">
        <v>30</v>
      </c>
      <c r="H90" s="345" t="s">
        <v>293</v>
      </c>
      <c r="I90" s="345" t="s">
        <v>293</v>
      </c>
      <c r="J90" s="573" t="s">
        <v>460</v>
      </c>
      <c r="K90" s="574"/>
    </row>
    <row r="91" spans="1:11">
      <c r="B91" s="87" t="s">
        <v>621</v>
      </c>
      <c r="C91" s="9" t="s">
        <v>459</v>
      </c>
      <c r="D91" s="259" t="s">
        <v>773</v>
      </c>
      <c r="E91" s="259" t="s">
        <v>30</v>
      </c>
      <c r="F91" s="343" t="s">
        <v>773</v>
      </c>
      <c r="G91" s="343" t="s">
        <v>30</v>
      </c>
      <c r="H91" s="343" t="s">
        <v>293</v>
      </c>
      <c r="I91" s="343" t="s">
        <v>293</v>
      </c>
      <c r="J91" s="571" t="s">
        <v>461</v>
      </c>
      <c r="K91" s="572"/>
    </row>
    <row r="92" spans="1:11" ht="24">
      <c r="B92" s="132" t="s">
        <v>462</v>
      </c>
      <c r="C92" s="133" t="s">
        <v>463</v>
      </c>
      <c r="D92" s="262" t="s">
        <v>771</v>
      </c>
      <c r="E92" s="262" t="s">
        <v>432</v>
      </c>
      <c r="F92" s="345" t="s">
        <v>770</v>
      </c>
      <c r="G92" s="345" t="s">
        <v>621</v>
      </c>
      <c r="H92" s="345" t="s">
        <v>41</v>
      </c>
      <c r="I92" s="345" t="s">
        <v>24</v>
      </c>
      <c r="J92" s="573" t="s">
        <v>464</v>
      </c>
      <c r="K92" s="574"/>
    </row>
    <row r="93" spans="1:11">
      <c r="B93" s="87" t="s">
        <v>369</v>
      </c>
      <c r="C93" s="9" t="s">
        <v>465</v>
      </c>
      <c r="D93" s="259" t="s">
        <v>769</v>
      </c>
      <c r="E93" s="259" t="s">
        <v>30</v>
      </c>
      <c r="F93" s="343" t="s">
        <v>769</v>
      </c>
      <c r="G93" s="343" t="s">
        <v>30</v>
      </c>
      <c r="H93" s="343" t="s">
        <v>293</v>
      </c>
      <c r="I93" s="343" t="s">
        <v>293</v>
      </c>
      <c r="J93" s="571" t="s">
        <v>466</v>
      </c>
      <c r="K93" s="572"/>
    </row>
    <row r="94" spans="1:11">
      <c r="B94" s="19" t="s">
        <v>622</v>
      </c>
      <c r="C94" s="20" t="s">
        <v>465</v>
      </c>
      <c r="D94" s="261" t="s">
        <v>769</v>
      </c>
      <c r="E94" s="261" t="s">
        <v>30</v>
      </c>
      <c r="F94" s="344" t="s">
        <v>769</v>
      </c>
      <c r="G94" s="344" t="s">
        <v>30</v>
      </c>
      <c r="H94" s="344" t="s">
        <v>293</v>
      </c>
      <c r="I94" s="344" t="s">
        <v>293</v>
      </c>
      <c r="J94" s="575" t="s">
        <v>466</v>
      </c>
      <c r="K94" s="576"/>
    </row>
    <row r="95" spans="1:11" ht="22.5">
      <c r="B95" s="28" t="s">
        <v>365</v>
      </c>
      <c r="C95" s="29" t="s">
        <v>467</v>
      </c>
      <c r="D95" s="259" t="s">
        <v>768</v>
      </c>
      <c r="E95" s="259" t="s">
        <v>414</v>
      </c>
      <c r="F95" s="343" t="s">
        <v>767</v>
      </c>
      <c r="G95" s="343" t="s">
        <v>588</v>
      </c>
      <c r="H95" s="343" t="s">
        <v>41</v>
      </c>
      <c r="I95" s="343" t="s">
        <v>24</v>
      </c>
      <c r="J95" s="587" t="s">
        <v>468</v>
      </c>
      <c r="K95" s="588"/>
    </row>
    <row r="96" spans="1:11">
      <c r="B96" s="19" t="s">
        <v>623</v>
      </c>
      <c r="C96" s="20" t="s">
        <v>624</v>
      </c>
      <c r="D96" s="261" t="s">
        <v>766</v>
      </c>
      <c r="E96" s="261" t="s">
        <v>26</v>
      </c>
      <c r="F96" s="344" t="s">
        <v>766</v>
      </c>
      <c r="G96" s="344" t="s">
        <v>26</v>
      </c>
      <c r="H96" s="344" t="s">
        <v>293</v>
      </c>
      <c r="I96" s="344" t="s">
        <v>293</v>
      </c>
      <c r="J96" s="575" t="s">
        <v>765</v>
      </c>
      <c r="K96" s="576"/>
    </row>
    <row r="97" spans="2:11">
      <c r="B97" s="89" t="s">
        <v>625</v>
      </c>
      <c r="C97" s="14" t="s">
        <v>469</v>
      </c>
      <c r="D97" s="259" t="s">
        <v>764</v>
      </c>
      <c r="E97" s="259" t="s">
        <v>26</v>
      </c>
      <c r="F97" s="343" t="s">
        <v>764</v>
      </c>
      <c r="G97" s="343" t="s">
        <v>26</v>
      </c>
      <c r="H97" s="343" t="s">
        <v>293</v>
      </c>
      <c r="I97" s="343" t="s">
        <v>293</v>
      </c>
      <c r="J97" s="546" t="s">
        <v>470</v>
      </c>
      <c r="K97" s="547"/>
    </row>
    <row r="98" spans="2:11">
      <c r="B98" s="19" t="s">
        <v>626</v>
      </c>
      <c r="C98" s="20" t="s">
        <v>471</v>
      </c>
      <c r="D98" s="261" t="s">
        <v>763</v>
      </c>
      <c r="E98" s="261" t="s">
        <v>22</v>
      </c>
      <c r="F98" s="344" t="s">
        <v>763</v>
      </c>
      <c r="G98" s="344" t="s">
        <v>22</v>
      </c>
      <c r="H98" s="344" t="s">
        <v>293</v>
      </c>
      <c r="I98" s="344" t="s">
        <v>293</v>
      </c>
      <c r="J98" s="575" t="s">
        <v>472</v>
      </c>
      <c r="K98" s="576"/>
    </row>
    <row r="99" spans="2:11">
      <c r="B99" s="89" t="s">
        <v>627</v>
      </c>
      <c r="C99" s="14" t="s">
        <v>473</v>
      </c>
      <c r="D99" s="259" t="s">
        <v>762</v>
      </c>
      <c r="E99" s="259" t="s">
        <v>31</v>
      </c>
      <c r="F99" s="343" t="s">
        <v>761</v>
      </c>
      <c r="G99" s="343" t="s">
        <v>25</v>
      </c>
      <c r="H99" s="343" t="s">
        <v>41</v>
      </c>
      <c r="I99" s="343" t="s">
        <v>24</v>
      </c>
      <c r="J99" s="546" t="s">
        <v>474</v>
      </c>
      <c r="K99" s="547"/>
    </row>
    <row r="100" spans="2:11" ht="22.5">
      <c r="B100" s="88" t="s">
        <v>432</v>
      </c>
      <c r="C100" s="11" t="s">
        <v>475</v>
      </c>
      <c r="D100" s="261" t="s">
        <v>760</v>
      </c>
      <c r="E100" s="261" t="s">
        <v>30</v>
      </c>
      <c r="F100" s="344" t="s">
        <v>760</v>
      </c>
      <c r="G100" s="344" t="s">
        <v>30</v>
      </c>
      <c r="H100" s="344" t="s">
        <v>293</v>
      </c>
      <c r="I100" s="344" t="s">
        <v>293</v>
      </c>
      <c r="J100" s="544" t="s">
        <v>476</v>
      </c>
      <c r="K100" s="545"/>
    </row>
    <row r="101" spans="2:11">
      <c r="B101" s="89" t="s">
        <v>628</v>
      </c>
      <c r="C101" s="14" t="s">
        <v>475</v>
      </c>
      <c r="D101" s="259" t="s">
        <v>760</v>
      </c>
      <c r="E101" s="259" t="s">
        <v>30</v>
      </c>
      <c r="F101" s="343" t="s">
        <v>760</v>
      </c>
      <c r="G101" s="343" t="s">
        <v>30</v>
      </c>
      <c r="H101" s="343" t="s">
        <v>293</v>
      </c>
      <c r="I101" s="343" t="s">
        <v>293</v>
      </c>
      <c r="J101" s="546" t="s">
        <v>476</v>
      </c>
      <c r="K101" s="547"/>
    </row>
    <row r="102" spans="2:11" ht="30.6" customHeight="1">
      <c r="B102" s="583" t="s">
        <v>477</v>
      </c>
      <c r="C102" s="584"/>
      <c r="D102" s="329" t="s">
        <v>759</v>
      </c>
      <c r="E102" s="351" t="s">
        <v>758</v>
      </c>
      <c r="F102" s="351" t="s">
        <v>757</v>
      </c>
      <c r="G102" s="329" t="s">
        <v>756</v>
      </c>
      <c r="H102" s="351" t="s">
        <v>755</v>
      </c>
      <c r="I102" s="351" t="s">
        <v>754</v>
      </c>
      <c r="J102" s="585" t="s">
        <v>478</v>
      </c>
      <c r="K102" s="586"/>
    </row>
  </sheetData>
  <mergeCells count="108">
    <mergeCell ref="J101:K101"/>
    <mergeCell ref="B102:C102"/>
    <mergeCell ref="J102:K102"/>
    <mergeCell ref="J90:K90"/>
    <mergeCell ref="J91:K91"/>
    <mergeCell ref="J92:K92"/>
    <mergeCell ref="J93:K93"/>
    <mergeCell ref="J94:K94"/>
    <mergeCell ref="J95:K95"/>
    <mergeCell ref="J96:K96"/>
    <mergeCell ref="J97:K97"/>
    <mergeCell ref="J98:K98"/>
    <mergeCell ref="J99:K99"/>
    <mergeCell ref="J89:K89"/>
    <mergeCell ref="J100:K100"/>
    <mergeCell ref="J87:K87"/>
    <mergeCell ref="J88:K88"/>
    <mergeCell ref="J60:K60"/>
    <mergeCell ref="J83:K83"/>
    <mergeCell ref="J80:K80"/>
    <mergeCell ref="J81:K81"/>
    <mergeCell ref="J82:K82"/>
    <mergeCell ref="J84:K84"/>
    <mergeCell ref="J85:K85"/>
    <mergeCell ref="J86:K86"/>
    <mergeCell ref="J74:K74"/>
    <mergeCell ref="J75:K75"/>
    <mergeCell ref="J76:K76"/>
    <mergeCell ref="J77:K77"/>
    <mergeCell ref="J78:K78"/>
    <mergeCell ref="J79:K79"/>
    <mergeCell ref="J68:K68"/>
    <mergeCell ref="J69:K69"/>
    <mergeCell ref="J70:K70"/>
    <mergeCell ref="J71:K71"/>
    <mergeCell ref="J72:K72"/>
    <mergeCell ref="J73:K73"/>
    <mergeCell ref="J63:K63"/>
    <mergeCell ref="J58:K58"/>
    <mergeCell ref="J59:K59"/>
    <mergeCell ref="J61:K61"/>
    <mergeCell ref="J64:K64"/>
    <mergeCell ref="J65:K65"/>
    <mergeCell ref="J66:K66"/>
    <mergeCell ref="J67:K67"/>
    <mergeCell ref="J46:K46"/>
    <mergeCell ref="J47:K47"/>
    <mergeCell ref="J48:K48"/>
    <mergeCell ref="J49:K49"/>
    <mergeCell ref="J62:K62"/>
    <mergeCell ref="J50:K50"/>
    <mergeCell ref="J51:K51"/>
    <mergeCell ref="J53:K53"/>
    <mergeCell ref="J55:K55"/>
    <mergeCell ref="J56:K56"/>
    <mergeCell ref="J57:K57"/>
    <mergeCell ref="J52:K52"/>
    <mergeCell ref="J54:K54"/>
    <mergeCell ref="J34:K34"/>
    <mergeCell ref="J25:K25"/>
    <mergeCell ref="J26:K26"/>
    <mergeCell ref="J40:K40"/>
    <mergeCell ref="J41:K41"/>
    <mergeCell ref="J42:K42"/>
    <mergeCell ref="J43:K43"/>
    <mergeCell ref="J44:K44"/>
    <mergeCell ref="J45:K45"/>
    <mergeCell ref="J35:K35"/>
    <mergeCell ref="J36:K36"/>
    <mergeCell ref="J37:K37"/>
    <mergeCell ref="J38:K38"/>
    <mergeCell ref="J39:K39"/>
    <mergeCell ref="J15:K15"/>
    <mergeCell ref="J16:K16"/>
    <mergeCell ref="J17:K17"/>
    <mergeCell ref="J18:K18"/>
    <mergeCell ref="J19:K19"/>
    <mergeCell ref="J20:K20"/>
    <mergeCell ref="J33:K33"/>
    <mergeCell ref="J21:K21"/>
    <mergeCell ref="J22:K22"/>
    <mergeCell ref="J23:K23"/>
    <mergeCell ref="J24:K24"/>
    <mergeCell ref="J27:K27"/>
    <mergeCell ref="J28:K28"/>
    <mergeCell ref="J29:K29"/>
    <mergeCell ref="J30:K30"/>
    <mergeCell ref="J31:K31"/>
    <mergeCell ref="J32:K32"/>
    <mergeCell ref="C2:J2"/>
    <mergeCell ref="C3:J3"/>
    <mergeCell ref="C4:J4"/>
    <mergeCell ref="C5:J5"/>
    <mergeCell ref="B6:C6"/>
    <mergeCell ref="D6:I6"/>
    <mergeCell ref="J6:K6"/>
    <mergeCell ref="J11:K11"/>
    <mergeCell ref="J12:K12"/>
    <mergeCell ref="J13:K13"/>
    <mergeCell ref="J14:K14"/>
    <mergeCell ref="B7:B10"/>
    <mergeCell ref="C7:C10"/>
    <mergeCell ref="D7:E8"/>
    <mergeCell ref="F7:G7"/>
    <mergeCell ref="H7:I7"/>
    <mergeCell ref="J7:K10"/>
    <mergeCell ref="F8:G8"/>
    <mergeCell ref="H8:I8"/>
  </mergeCells>
  <printOptions horizontalCentered="1"/>
  <pageMargins left="0" right="0" top="0.196527777777778" bottom="0" header="0.31458333333333299" footer="0.31458333333333299"/>
  <pageSetup paperSize="9" scale="95" orientation="landscape" r:id="rId1"/>
  <ignoredErrors>
    <ignoredError sqref="B12:K12 B93:K102 B92 D92:I92 K92 B13:K48 B49:K49 B50:K61 B62:K63 B65:K91 B64:J64"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Industry &amp; Energy Statistics 2018</EnglishTitle>
    <PublishingRollupImage xmlns="http://schemas.microsoft.com/sharepoint/v3" xsi:nil="true"/>
    <TaxCatchAll xmlns="b1657202-86a7-46c3-ba71-02bb0da5a392"/>
    <DocType xmlns="b1657202-86a7-46c3-ba71-02bb0da5a392">
      <Value>Publication</Value>
    </DocType>
    <DocumentDescription xmlns="b1657202-86a7-46c3-ba71-02bb0da5a392">النشرة السنوية لإحصاءات الطاقة والصناعة 2018
</DocumentDescription>
    <DocPeriodicity xmlns="423524d6-f9d7-4b47-aadf-7b8f6888b7b0">Annual</DocPeriodicity>
    <DocumentDescription0 xmlns="423524d6-f9d7-4b47-aadf-7b8f6888b7b0">The Annual Bulletin of Industry &amp; Energy Statistics 2018</DocumentDescription0>
    <TaxKeywordTaxHTField xmlns="b1657202-86a7-46c3-ba71-02bb0da5a392">
      <Terms xmlns="http://schemas.microsoft.com/office/infopath/2007/PartnerControls"/>
    </TaxKeywordTaxHTField>
    <Year xmlns="b1657202-86a7-46c3-ba71-02bb0da5a392">2018</Year>
    <PublishingStartDate xmlns="http://schemas.microsoft.com/sharepoint/v3">2020-02-26T21:00:00+00:00</PublishingStartDate>
    <Visible xmlns="b1657202-86a7-46c3-ba71-02bb0da5a392">true</Visible>
    <ArabicTitle xmlns="b1657202-86a7-46c3-ba71-02bb0da5a392">النشرة السنوية لإحصاءات الطاقة والصناعة 2018
</ArabicTitle>
  </documentManagement>
</p:properties>
</file>

<file path=customXml/itemProps1.xml><?xml version="1.0" encoding="utf-8"?>
<ds:datastoreItem xmlns:ds="http://schemas.openxmlformats.org/officeDocument/2006/customXml" ds:itemID="{3638306F-CC05-4A13-AEDB-A0D8EF48B664}"/>
</file>

<file path=customXml/itemProps2.xml><?xml version="1.0" encoding="utf-8"?>
<ds:datastoreItem xmlns:ds="http://schemas.openxmlformats.org/officeDocument/2006/customXml" ds:itemID="{4913049F-5B34-48FB-B82C-E70110DF07D1}"/>
</file>

<file path=customXml/itemProps3.xml><?xml version="1.0" encoding="utf-8"?>
<ds:datastoreItem xmlns:ds="http://schemas.openxmlformats.org/officeDocument/2006/customXml" ds:itemID="{49165A0D-DE78-4825-A334-F1904F9F50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Sheet1</vt:lpstr>
      <vt:lpstr>First </vt:lpstr>
      <vt:lpstr>Preface </vt:lpstr>
      <vt:lpstr>Index</vt:lpstr>
      <vt:lpstr>Introduction</vt:lpstr>
      <vt:lpstr>Data </vt:lpstr>
      <vt:lpstr>Concepts  </vt:lpstr>
      <vt:lpstr>CH1</vt:lpstr>
      <vt:lpstr>1</vt:lpstr>
      <vt:lpstr>CH2</vt:lpstr>
      <vt:lpstr>2 </vt:lpstr>
      <vt:lpstr>3 </vt:lpstr>
      <vt:lpstr>4 </vt:lpstr>
      <vt:lpstr>5 </vt:lpstr>
      <vt:lpstr>6</vt:lpstr>
      <vt:lpstr>CH3</vt:lpstr>
      <vt:lpstr>7</vt:lpstr>
      <vt:lpstr>8</vt:lpstr>
      <vt:lpstr>9</vt:lpstr>
      <vt:lpstr>10</vt:lpstr>
      <vt:lpstr>11 </vt:lpstr>
      <vt:lpstr>CH4</vt:lpstr>
      <vt:lpstr>12</vt:lpstr>
      <vt:lpstr>13</vt:lpstr>
      <vt:lpstr>14</vt:lpstr>
      <vt:lpstr>15</vt:lpstr>
      <vt:lpstr>16</vt:lpstr>
      <vt:lpstr>17</vt:lpstr>
      <vt:lpstr>18 </vt:lpstr>
      <vt:lpstr>Sheet2</vt:lpstr>
      <vt:lpstr>'1'!Print_Area</vt:lpstr>
      <vt:lpstr>'10'!Print_Area</vt:lpstr>
      <vt:lpstr>'11 '!Print_Area</vt:lpstr>
      <vt:lpstr>'12'!Print_Area</vt:lpstr>
      <vt:lpstr>'13'!Print_Area</vt:lpstr>
      <vt:lpstr>'15'!Print_Area</vt:lpstr>
      <vt:lpstr>'16'!Print_Area</vt:lpstr>
      <vt:lpstr>'17'!Print_Area</vt:lpstr>
      <vt:lpstr>'18 '!Print_Area</vt:lpstr>
      <vt:lpstr>'2 '!Print_Area</vt:lpstr>
      <vt:lpstr>'3 '!Print_Area</vt:lpstr>
      <vt:lpstr>'4 '!Print_Area</vt:lpstr>
      <vt:lpstr>'5 '!Print_Area</vt:lpstr>
      <vt:lpstr>'7'!Print_Area</vt:lpstr>
      <vt:lpstr>'8'!Print_Area</vt:lpstr>
      <vt:lpstr>'9'!Print_Area</vt:lpstr>
      <vt:lpstr>'CH1'!Print_Area</vt:lpstr>
      <vt:lpstr>'CH2'!Print_Area</vt:lpstr>
      <vt:lpstr>'CH3'!Print_Area</vt:lpstr>
      <vt:lpstr>'CH4'!Print_Area</vt:lpstr>
      <vt:lpstr>'Concepts  '!Print_Area</vt:lpstr>
      <vt:lpstr>'Data '!Print_Area</vt:lpstr>
      <vt:lpstr>'First '!Print_Area</vt:lpstr>
      <vt:lpstr>Index!Print_Area</vt:lpstr>
      <vt:lpstr>Introduction!Print_Area</vt:lpstr>
      <vt:lpstr>'Preface '!Print_Area</vt:lpstr>
      <vt:lpstr>Sheet1!Print_Area</vt:lpstr>
      <vt:lpstr>'1'!Print_Titles</vt:lpstr>
      <vt:lpstr>'10'!Print_Titles</vt:lpstr>
      <vt:lpstr>'11 '!Print_Titles</vt:lpstr>
      <vt:lpstr>'12'!Print_Titles</vt:lpstr>
      <vt:lpstr>'13'!Print_Titles</vt:lpstr>
      <vt:lpstr>'15'!Print_Titles</vt:lpstr>
      <vt:lpstr>'16'!Print_Titles</vt:lpstr>
      <vt:lpstr>'17'!Print_Titles</vt:lpstr>
      <vt:lpstr>'18 '!Print_Titles</vt:lpstr>
      <vt:lpstr>'2 '!Print_Titles</vt:lpstr>
      <vt:lpstr>'3 '!Print_Titles</vt:lpstr>
      <vt:lpstr>'4 '!Print_Titles</vt:lpstr>
      <vt:lpstr>'5 '!Print_Titles</vt:lpstr>
      <vt:lpstr>'6'!Print_Titles</vt:lpstr>
      <vt:lpstr>'7'!Print_Titles</vt:lpstr>
      <vt:lpstr>'8'!Print_Titles</vt:lpstr>
      <vt:lpstr>'9'!Print_Titles</vt:lpstr>
      <vt:lpstr>'Concepts  '!Print_Titles</vt:lpstr>
      <vt:lpstr>'Data '!Print_Titles</vt:lpstr>
      <vt:lpstr>Index!Print_Titles</vt:lpstr>
      <vt:lpstr>Introduction!Print_Titles</vt:lpstr>
    </vt:vector>
  </TitlesOfParts>
  <Company>Planning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Industry &amp; Energy Statistics 2018</dc:title>
  <dc:creator>saber</dc:creator>
  <cp:keywords/>
  <cp:lastModifiedBy>Fatma Khalaf Ali Alboainian</cp:lastModifiedBy>
  <cp:lastPrinted>2019-12-22T05:31:33Z</cp:lastPrinted>
  <dcterms:created xsi:type="dcterms:W3CDTF">2008-02-05T08:44:00Z</dcterms:created>
  <dcterms:modified xsi:type="dcterms:W3CDTF">2019-12-22T05:46:24Z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1033-10.2.0.5824</vt:lpwstr>
  </property>
  <property fmtid="{D5CDD505-2E9C-101B-9397-08002B2CF9AE}" pid="3" name="ContentTypeId">
    <vt:lpwstr>0x0101005B6F1207514BA84095F136A74049D6F500F1F1E948EAA66A42B0F3AAD71C9FA928</vt:lpwstr>
  </property>
  <property fmtid="{D5CDD505-2E9C-101B-9397-08002B2CF9AE}" pid="4" name="TaxKeyword">
    <vt:lpwstr/>
  </property>
  <property fmtid="{D5CDD505-2E9C-101B-9397-08002B2CF9AE}" pid="5" name="CategoryDescription">
    <vt:lpwstr>The Annual Bulletin of Industry &amp; Energy Statistics 2018</vt:lpwstr>
  </property>
</Properties>
</file>